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прил_12" sheetId="1" r:id="rId1"/>
    <sheet name="прил_13" sheetId="2" r:id="rId2"/>
    <sheet name="прил_14" sheetId="3" r:id="rId3"/>
    <sheet name="прил_15" sheetId="4" r:id="rId4"/>
    <sheet name="инструкция_byfly" sheetId="5" r:id="rId5"/>
  </sheets>
  <externalReferences>
    <externalReference r:id="rId8"/>
    <externalReference r:id="rId9"/>
  </externalReferences>
  <definedNames>
    <definedName name="_xlnm.Print_Titles" localSheetId="0">'прил_12'!$10:$10</definedName>
    <definedName name="_xlnm.Print_Titles" localSheetId="1">'прил_13'!$10:$10</definedName>
    <definedName name="_xlnm.Print_Titles" localSheetId="2">'прил_14'!$10:$10</definedName>
    <definedName name="_xlnm.Print_Titles" localSheetId="3">'прил_15'!$10:$10</definedName>
  </definedNames>
  <calcPr fullCalcOnLoad="1"/>
</workbook>
</file>

<file path=xl/sharedStrings.xml><?xml version="1.0" encoding="utf-8"?>
<sst xmlns="http://schemas.openxmlformats.org/spreadsheetml/2006/main" count="388" uniqueCount="236">
  <si>
    <t>Приложение 12</t>
  </si>
  <si>
    <t>к приказу РУП "Белтелеком"</t>
  </si>
  <si>
    <r>
      <t>Тарифы на услуги постоянного доступа в сеть Интернет (byfly</t>
    </r>
    <r>
      <rPr>
        <b/>
        <vertAlign val="superscript"/>
        <sz val="14"/>
        <color indexed="8"/>
        <rFont val="Times New Roman"/>
        <family val="1"/>
      </rPr>
      <t>тм</t>
    </r>
    <r>
      <rPr>
        <b/>
        <sz val="14"/>
        <color indexed="8"/>
        <rFont val="Times New Roman"/>
        <family val="1"/>
      </rPr>
      <t>), оказываемые физическим лицам (кроме индивидуальных предпринимателей)</t>
    </r>
  </si>
  <si>
    <t>№ п/п</t>
  </si>
  <si>
    <t>Наименование услуг</t>
  </si>
  <si>
    <t>Тариф с учетом налога на добавленную стоимость, рублей</t>
  </si>
  <si>
    <t>Тарифные планы круглосуточного доступа в сеть Интернет (без учета трафика), в месяц:</t>
  </si>
  <si>
    <t>1.1</t>
  </si>
  <si>
    <r>
      <t xml:space="preserve">"Домосед старт" </t>
    </r>
    <r>
      <rPr>
        <sz val="14"/>
        <color indexed="8"/>
        <rFont val="Times New Roman"/>
        <family val="1"/>
      </rPr>
      <t xml:space="preserve">(со скоростью доступа, определяемой технической возможностью абонентской линии, но не превышающей </t>
    </r>
    <r>
      <rPr>
        <b/>
        <sz val="14"/>
        <color indexed="8"/>
        <rFont val="Times New Roman"/>
        <family val="1"/>
      </rPr>
      <t xml:space="preserve">3072/512 </t>
    </r>
    <r>
      <rPr>
        <sz val="14"/>
        <color indexed="8"/>
        <rFont val="Times New Roman"/>
        <family val="1"/>
      </rPr>
      <t>Кбит/с на прием/передачу)</t>
    </r>
  </si>
  <si>
    <t>1.2</t>
  </si>
  <si>
    <r>
      <t xml:space="preserve">"Домосед XXL" </t>
    </r>
    <r>
      <rPr>
        <sz val="14"/>
        <color indexed="8"/>
        <rFont val="Times New Roman"/>
        <family val="1"/>
      </rPr>
      <t>(скорость прием/передача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до</t>
    </r>
    <r>
      <rPr>
        <b/>
        <sz val="14"/>
        <color indexed="8"/>
        <rFont val="Times New Roman"/>
        <family val="1"/>
      </rPr>
      <t xml:space="preserve"> 4096/512</t>
    </r>
    <r>
      <rPr>
        <sz val="14"/>
        <color indexed="8"/>
        <rFont val="Times New Roman"/>
        <family val="1"/>
      </rPr>
      <t xml:space="preserve"> Кбит/с)</t>
    </r>
  </si>
  <si>
    <t>1.3</t>
  </si>
  <si>
    <r>
      <t xml:space="preserve">"СуперДомосед" </t>
    </r>
    <r>
      <rPr>
        <sz val="14"/>
        <color indexed="8"/>
        <rFont val="Times New Roman"/>
        <family val="1"/>
      </rPr>
      <t xml:space="preserve">(скорость прием/передача до </t>
    </r>
    <r>
      <rPr>
        <b/>
        <sz val="14"/>
        <color indexed="8"/>
        <rFont val="Times New Roman"/>
        <family val="1"/>
      </rPr>
      <t>6144/512</t>
    </r>
    <r>
      <rPr>
        <sz val="14"/>
        <color indexed="8"/>
        <rFont val="Times New Roman"/>
        <family val="1"/>
      </rPr>
      <t xml:space="preserve"> Кбит/с)</t>
    </r>
  </si>
  <si>
    <t>1.4</t>
  </si>
  <si>
    <r>
      <t xml:space="preserve">"Домосед Ультра" </t>
    </r>
    <r>
      <rPr>
        <sz val="14"/>
        <color indexed="8"/>
        <rFont val="Times New Roman"/>
        <family val="1"/>
      </rPr>
      <t xml:space="preserve">(скорость прием/передача до </t>
    </r>
    <r>
      <rPr>
        <b/>
        <sz val="14"/>
        <color indexed="8"/>
        <rFont val="Times New Roman"/>
        <family val="1"/>
      </rPr>
      <t>8192/512</t>
    </r>
    <r>
      <rPr>
        <sz val="14"/>
        <color indexed="8"/>
        <rFont val="Times New Roman"/>
        <family val="1"/>
      </rPr>
      <t xml:space="preserve"> Кбит/с)</t>
    </r>
  </si>
  <si>
    <t>1.5</t>
  </si>
  <si>
    <r>
      <t xml:space="preserve">"Социальный анлим 3" </t>
    </r>
    <r>
      <rPr>
        <sz val="14"/>
        <color indexed="8"/>
        <rFont val="Times New Roman"/>
        <family val="1"/>
      </rPr>
      <t xml:space="preserve">(со скоростью доступа, определяемой технической возможностью абонентской линии, но не превышающей </t>
    </r>
    <r>
      <rPr>
        <b/>
        <sz val="14"/>
        <color indexed="8"/>
        <rFont val="Times New Roman"/>
        <family val="1"/>
      </rPr>
      <t>3072/512</t>
    </r>
    <r>
      <rPr>
        <sz val="14"/>
        <color indexed="8"/>
        <rFont val="Times New Roman"/>
        <family val="1"/>
      </rPr>
      <t xml:space="preserve"> Кбит/с на прием/передачу)</t>
    </r>
  </si>
  <si>
    <t xml:space="preserve">Тарифные планы доступа в сеть Интернет с учетом предоплаченного трафика, в месяц: </t>
  </si>
  <si>
    <t>2.1</t>
  </si>
  <si>
    <r>
      <t xml:space="preserve">"Комфорт экспресс" </t>
    </r>
    <r>
      <rPr>
        <sz val="14"/>
        <color indexed="8"/>
        <rFont val="Times New Roman"/>
        <family val="1"/>
      </rPr>
      <t xml:space="preserve">(суммарный объем трафика </t>
    </r>
    <r>
      <rPr>
        <b/>
        <sz val="14"/>
        <color indexed="8"/>
        <rFont val="Times New Roman"/>
        <family val="1"/>
      </rPr>
      <t>10 Гбайт</t>
    </r>
    <r>
      <rPr>
        <sz val="14"/>
        <color indexed="8"/>
        <rFont val="Times New Roman"/>
        <family val="1"/>
      </rPr>
      <t>), в месяц</t>
    </r>
  </si>
  <si>
    <t>2.2</t>
  </si>
  <si>
    <t>за каждый полный или неполный Мбайт сверх учтенного в тарифном плане:</t>
  </si>
  <si>
    <t>2.2.1</t>
  </si>
  <si>
    <t>при объеме превышения трафика от 0 до 1024 Мбайт включительно</t>
  </si>
  <si>
    <t>2.2.2</t>
  </si>
  <si>
    <t xml:space="preserve">при объеме превышения трафика до 5120 Мбайт : </t>
  </si>
  <si>
    <t>2.2.2.1</t>
  </si>
  <si>
    <t>от 0 до 1024 Мбайт включительно</t>
  </si>
  <si>
    <t>2.2.2.2</t>
  </si>
  <si>
    <t>от 1025 до 5120 Мбайт включительно</t>
  </si>
  <si>
    <t>2.2.3</t>
  </si>
  <si>
    <t>при объеме превышения трафика свыше 5120 Мбайт :</t>
  </si>
  <si>
    <t>2.2.3.1</t>
  </si>
  <si>
    <t>2.2.3.2</t>
  </si>
  <si>
    <t>2.2.3.3</t>
  </si>
  <si>
    <t xml:space="preserve">свыше 5120 Мбайт </t>
  </si>
  <si>
    <t xml:space="preserve">Тарифные планы доступа в сеть Интернет с учетом трафика: </t>
  </si>
  <si>
    <t>3.1</t>
  </si>
  <si>
    <t xml:space="preserve">"Комфорт - мини" </t>
  </si>
  <si>
    <t>3.1.1</t>
  </si>
  <si>
    <t xml:space="preserve">абонентская плата, в месяц </t>
  </si>
  <si>
    <t>3.1.2</t>
  </si>
  <si>
    <t>плата за каждый полный или неполный Мбайт трафика</t>
  </si>
  <si>
    <t>Тарифные планы высокоскоростного нелимитируемого доступа в сеть Интернет, в месяц:</t>
  </si>
  <si>
    <t>4.1</t>
  </si>
  <si>
    <r>
      <t xml:space="preserve">"Социальный анлим 10" </t>
    </r>
    <r>
      <rPr>
        <sz val="14"/>
        <color indexed="8"/>
        <rFont val="Times New Roman"/>
        <family val="1"/>
      </rPr>
      <t xml:space="preserve">(скорость прием/передача до </t>
    </r>
    <r>
      <rPr>
        <b/>
        <sz val="14"/>
        <color indexed="8"/>
        <rFont val="Times New Roman"/>
        <family val="1"/>
      </rPr>
      <t>10/5</t>
    </r>
    <r>
      <rPr>
        <sz val="14"/>
        <color indexed="8"/>
        <rFont val="Times New Roman"/>
        <family val="1"/>
      </rPr>
      <t xml:space="preserve"> Мбит/с)</t>
    </r>
  </si>
  <si>
    <t>4.2</t>
  </si>
  <si>
    <r>
      <t xml:space="preserve">"Рекорд 10" </t>
    </r>
    <r>
      <rPr>
        <sz val="14"/>
        <color indexed="8"/>
        <rFont val="Times New Roman"/>
        <family val="1"/>
      </rPr>
      <t>(скорость прием/передача до 10/5 Мбит/с)</t>
    </r>
  </si>
  <si>
    <t>4.3</t>
  </si>
  <si>
    <r>
      <t xml:space="preserve">"Рекорд 25" </t>
    </r>
    <r>
      <rPr>
        <sz val="14"/>
        <color indexed="8"/>
        <rFont val="Times New Roman"/>
        <family val="1"/>
      </rPr>
      <t>(скорость прием/передача до 25/12,5 Мбит/с)</t>
    </r>
  </si>
  <si>
    <t>4.4</t>
  </si>
  <si>
    <r>
      <t xml:space="preserve">"Рекорд 50 new" </t>
    </r>
    <r>
      <rPr>
        <sz val="14"/>
        <color indexed="8"/>
        <rFont val="Times New Roman"/>
        <family val="1"/>
      </rPr>
      <t>(скорость прием/передача до 50/25 Мбит/с)</t>
    </r>
  </si>
  <si>
    <t>4.5</t>
  </si>
  <si>
    <t>Пакеты услуг круглосуточного доступа в сеть Интернет, в месяц:</t>
  </si>
  <si>
    <t>5.1</t>
  </si>
  <si>
    <r>
      <t>“Домосед Премиум”</t>
    </r>
    <r>
      <rPr>
        <sz val="14"/>
        <color indexed="8"/>
        <rFont val="Times New Roman"/>
        <family val="1"/>
      </rPr>
      <t xml:space="preserve"> (скорость прием/передача до </t>
    </r>
    <r>
      <rPr>
        <b/>
        <sz val="14"/>
        <color indexed="8"/>
        <rFont val="Times New Roman"/>
        <family val="1"/>
      </rPr>
      <t>10/0,5</t>
    </r>
    <r>
      <rPr>
        <sz val="14"/>
        <color indexed="8"/>
        <rFont val="Times New Roman"/>
        <family val="1"/>
      </rPr>
      <t xml:space="preserve"> Мбит/с, подписка на антивирусное ПО Kaspersky Cristal на два компьютера )        </t>
    </r>
  </si>
  <si>
    <t>5.2</t>
  </si>
  <si>
    <r>
      <t>“Домосед Семейный”</t>
    </r>
    <r>
      <rPr>
        <sz val="14"/>
        <color indexed="8"/>
        <rFont val="Times New Roman"/>
        <family val="1"/>
      </rPr>
      <t xml:space="preserve"> (скорость прием/передача до </t>
    </r>
    <r>
      <rPr>
        <b/>
        <sz val="14"/>
        <color indexed="8"/>
        <rFont val="Times New Roman"/>
        <family val="1"/>
      </rPr>
      <t>3072/512</t>
    </r>
    <r>
      <rPr>
        <sz val="14"/>
        <color indexed="8"/>
        <rFont val="Times New Roman"/>
        <family val="1"/>
      </rPr>
      <t xml:space="preserve"> Кбит/с, фильтрация трафика по сокращенному списку категорий фильтрации )        </t>
    </r>
  </si>
  <si>
    <t>Восстановление доступа к услуге постоянного доступа в сеть Интернет на рабочем месте абонента, за услугу.</t>
  </si>
  <si>
    <t>7</t>
  </si>
  <si>
    <t>Блокировка доступа в сеть Интернет, за услугу:</t>
  </si>
  <si>
    <t>7.1</t>
  </si>
  <si>
    <t>за 15 дней</t>
  </si>
  <si>
    <t>7.2</t>
  </si>
  <si>
    <t>за 30 дней</t>
  </si>
  <si>
    <t>7.3</t>
  </si>
  <si>
    <t>за 45 дней</t>
  </si>
  <si>
    <t>8.1</t>
  </si>
  <si>
    <t>8.2</t>
  </si>
  <si>
    <r>
      <t xml:space="preserve">Фильтрация трафика: </t>
    </r>
    <r>
      <rPr>
        <b/>
        <sz val="14"/>
        <color indexed="8"/>
        <rFont val="Times New Roman"/>
        <family val="1"/>
      </rPr>
      <t xml:space="preserve">“Родительский контроль”, за сутки: </t>
    </r>
  </si>
  <si>
    <t>9.1</t>
  </si>
  <si>
    <r>
      <t xml:space="preserve">“Стандартный” </t>
    </r>
    <r>
      <rPr>
        <sz val="14"/>
        <color indexed="8"/>
        <rFont val="Times New Roman"/>
        <family val="1"/>
      </rPr>
      <t>(фильтрация по полному списку категорий фильтрации)</t>
    </r>
  </si>
  <si>
    <t>9.2</t>
  </si>
  <si>
    <r>
      <t xml:space="preserve">“Легкий” </t>
    </r>
    <r>
      <rPr>
        <sz val="14"/>
        <color indexed="8"/>
        <rFont val="Times New Roman"/>
        <family val="1"/>
      </rPr>
      <t>(фильтрация по сокращенному списку категорий фильтрации)</t>
    </r>
  </si>
  <si>
    <t>Приложение 13</t>
  </si>
  <si>
    <r>
      <t>Тарифы на услуги постоянного доступа в сеть Интернет (byfly</t>
    </r>
    <r>
      <rPr>
        <b/>
        <vertAlign val="superscript"/>
        <sz val="14"/>
        <color indexed="8"/>
        <rFont val="Times New Roman"/>
        <family val="1"/>
      </rPr>
      <t>тм</t>
    </r>
    <r>
      <rPr>
        <b/>
        <sz val="14"/>
        <color indexed="8"/>
        <rFont val="Times New Roman"/>
        <family val="1"/>
      </rPr>
      <t>), оказываемые юридическим лицам и индивидуальным предпринимателям</t>
    </r>
  </si>
  <si>
    <t>Тариф без учета налога на добавленную стоимость, рублей</t>
  </si>
  <si>
    <r>
      <t xml:space="preserve">"Домосед старт" </t>
    </r>
    <r>
      <rPr>
        <sz val="14"/>
        <color indexed="8"/>
        <rFont val="Times New Roman"/>
        <family val="1"/>
      </rPr>
      <t xml:space="preserve">(со скоростью доступа, определяемой технической возможностью абонентской линии, но не превышающей </t>
    </r>
    <r>
      <rPr>
        <b/>
        <sz val="14"/>
        <color indexed="8"/>
        <rFont val="Times New Roman"/>
        <family val="1"/>
      </rPr>
      <t>3072/512</t>
    </r>
    <r>
      <rPr>
        <sz val="14"/>
        <color indexed="8"/>
        <rFont val="Times New Roman"/>
        <family val="1"/>
      </rPr>
      <t xml:space="preserve"> Кбит/с на прием/передачу)</t>
    </r>
  </si>
  <si>
    <t>за каждый полный или неполный Мбайт сверх учтенного в тарифном плане :</t>
  </si>
  <si>
    <t xml:space="preserve">при объеме превышения трафика до 5120 Мбайт: </t>
  </si>
  <si>
    <t>при объеме превышения трафика свыше 5120 Мбайт:</t>
  </si>
  <si>
    <t>Тарифные планы почасового доступа в сеть Интернет в фиксированное время суток (без учета трафика), в месяц:</t>
  </si>
  <si>
    <r>
      <t>"Школьный стандарт"</t>
    </r>
    <r>
      <rPr>
        <sz val="14"/>
        <color indexed="8"/>
        <rFont val="Times New Roman"/>
        <family val="1"/>
      </rPr>
      <t xml:space="preserve"> (доступ с 8.00 до 18.00 с понедельника по субботу со скоростью прием/передача </t>
    </r>
    <r>
      <rPr>
        <b/>
        <sz val="14"/>
        <color indexed="8"/>
        <rFont val="Times New Roman"/>
        <family val="1"/>
      </rPr>
      <t xml:space="preserve">3072/512 </t>
    </r>
    <r>
      <rPr>
        <sz val="14"/>
        <color indexed="8"/>
        <rFont val="Times New Roman"/>
        <family val="1"/>
      </rPr>
      <t>Кбит/с)</t>
    </r>
  </si>
  <si>
    <t>3.2</t>
  </si>
  <si>
    <t>3.3</t>
  </si>
  <si>
    <r>
      <t>"Клуб 14"</t>
    </r>
    <r>
      <rPr>
        <sz val="14"/>
        <color indexed="8"/>
        <rFont val="Times New Roman"/>
        <family val="1"/>
      </rPr>
      <t xml:space="preserve"> (ежедневный доступ с 09.00 до 23.00 со скоростью прием/передача </t>
    </r>
    <r>
      <rPr>
        <b/>
        <sz val="14"/>
        <color indexed="8"/>
        <rFont val="Times New Roman"/>
        <family val="1"/>
      </rPr>
      <t>2048/512</t>
    </r>
    <r>
      <rPr>
        <sz val="14"/>
        <color indexed="8"/>
        <rFont val="Times New Roman"/>
        <family val="1"/>
      </rPr>
      <t>Кбит/с)</t>
    </r>
  </si>
  <si>
    <t>3.4</t>
  </si>
  <si>
    <r>
      <t xml:space="preserve">"Одно окно" </t>
    </r>
    <r>
      <rPr>
        <sz val="14"/>
        <color indexed="8"/>
        <rFont val="Times New Roman"/>
        <family val="1"/>
      </rPr>
      <t>(доступ с 08.00 до 22.00 с понедельника по субботу со скоростью прием/передача 128/128Кбит/с)</t>
    </r>
  </si>
  <si>
    <r>
      <t>"Школьный макси"</t>
    </r>
    <r>
      <rPr>
        <sz val="14"/>
        <color indexed="8"/>
        <rFont val="Times New Roman"/>
        <family val="1"/>
      </rPr>
      <t xml:space="preserve"> (доступ с 8.00 до 18.00 с понедельника по субботу со скоростью доступа, определяемой технической возможностью абонентской линии, но не превышающей </t>
    </r>
    <r>
      <rPr>
        <b/>
        <sz val="14"/>
        <color indexed="8"/>
        <rFont val="Times New Roman"/>
        <family val="1"/>
      </rPr>
      <t>6144/512</t>
    </r>
    <r>
      <rPr>
        <sz val="14"/>
        <color indexed="8"/>
        <rFont val="Times New Roman"/>
        <family val="1"/>
      </rPr>
      <t xml:space="preserve"> Кбит/с)</t>
    </r>
  </si>
  <si>
    <t>6</t>
  </si>
  <si>
    <t>6.1</t>
  </si>
  <si>
    <t>6.2</t>
  </si>
  <si>
    <t>6.3</t>
  </si>
  <si>
    <r>
      <t xml:space="preserve">Фильтрация трафика: </t>
    </r>
    <r>
      <rPr>
        <b/>
        <sz val="14"/>
        <color indexed="8"/>
        <rFont val="Times New Roman"/>
        <family val="1"/>
      </rPr>
      <t>“Родительский контроль”, за сутки:</t>
    </r>
  </si>
  <si>
    <r>
      <t xml:space="preserve">"Социальный анлим 10" </t>
    </r>
    <r>
      <rPr>
        <sz val="14"/>
        <color indexed="8"/>
        <rFont val="Times New Roman"/>
        <family val="1"/>
      </rPr>
      <t xml:space="preserve">(скорость прием/передача до </t>
    </r>
    <r>
      <rPr>
        <b/>
        <sz val="14"/>
        <color indexed="8"/>
        <rFont val="Times New Roman"/>
        <family val="1"/>
      </rPr>
      <t xml:space="preserve">10/5 </t>
    </r>
    <r>
      <rPr>
        <sz val="14"/>
        <color indexed="8"/>
        <rFont val="Times New Roman"/>
        <family val="1"/>
      </rPr>
      <t>Мбит/с)</t>
    </r>
  </si>
  <si>
    <r>
      <t>“Бизнес-комплект 20”</t>
    </r>
    <r>
      <rPr>
        <sz val="14"/>
        <color indexed="8"/>
        <rFont val="Times New Roman"/>
        <family val="1"/>
      </rPr>
      <t xml:space="preserve"> (скорость прием/передача до 20/20 Мбит/с)</t>
    </r>
  </si>
  <si>
    <r>
      <t>“Бизнес-комплект 60”</t>
    </r>
    <r>
      <rPr>
        <sz val="14"/>
        <color indexed="8"/>
        <rFont val="Times New Roman"/>
        <family val="1"/>
      </rPr>
      <t xml:space="preserve"> (скорость прием/передача до 60/30 Мбит/с)</t>
    </r>
  </si>
  <si>
    <r>
      <t>“Бизнес-комплект 80”</t>
    </r>
    <r>
      <rPr>
        <sz val="14"/>
        <color indexed="8"/>
        <rFont val="Times New Roman"/>
        <family val="1"/>
      </rPr>
      <t xml:space="preserve"> (скорость прием/передача до 80/40 Мбит/с)</t>
    </r>
  </si>
  <si>
    <r>
      <t>"Бизнес-комплект 200"</t>
    </r>
    <r>
      <rPr>
        <sz val="14"/>
        <color indexed="8"/>
        <rFont val="Times New Roman"/>
        <family val="1"/>
      </rPr>
      <t xml:space="preserve"> (скорость прием/передача до 200/200 Мбит/с)</t>
    </r>
  </si>
  <si>
    <t>Приложение 14</t>
  </si>
  <si>
    <r>
      <t>Архивные тарифные планы на услуги постоянного доступа в сеть Интернет (byfly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>), оказываемые физическим лицам (кроме индивидуальных предпринимателей)</t>
    </r>
  </si>
  <si>
    <r>
      <t xml:space="preserve">"Домосед плюс" </t>
    </r>
    <r>
      <rPr>
        <sz val="14"/>
        <rFont val="Times New Roman"/>
        <family val="1"/>
      </rPr>
      <t xml:space="preserve">(скорость прием/передача до </t>
    </r>
    <r>
      <rPr>
        <b/>
        <sz val="14"/>
        <rFont val="Times New Roman"/>
        <family val="1"/>
      </rPr>
      <t>3072/512</t>
    </r>
    <r>
      <rPr>
        <sz val="14"/>
        <rFont val="Times New Roman"/>
        <family val="1"/>
      </rPr>
      <t xml:space="preserve"> Кбит/с)</t>
    </r>
  </si>
  <si>
    <r>
      <t xml:space="preserve">"Социальный анлим" </t>
    </r>
    <r>
      <rPr>
        <sz val="14"/>
        <rFont val="Times New Roman"/>
        <family val="1"/>
      </rPr>
      <t xml:space="preserve">(скорость прием/передача до </t>
    </r>
    <r>
      <rPr>
        <b/>
        <sz val="14"/>
        <rFont val="Times New Roman"/>
        <family val="1"/>
      </rPr>
      <t>1024/512</t>
    </r>
    <r>
      <rPr>
        <sz val="14"/>
        <rFont val="Times New Roman"/>
        <family val="1"/>
      </rPr>
      <t xml:space="preserve"> Кбит/с)</t>
    </r>
  </si>
  <si>
    <r>
      <t xml:space="preserve">"Социальный анлим 2" </t>
    </r>
    <r>
      <rPr>
        <sz val="14"/>
        <rFont val="Times New Roman"/>
        <family val="1"/>
      </rPr>
      <t>(скорость прием/передача до 2048</t>
    </r>
    <r>
      <rPr>
        <b/>
        <sz val="14"/>
        <rFont val="Times New Roman"/>
        <family val="1"/>
      </rPr>
      <t>/512</t>
    </r>
    <r>
      <rPr>
        <sz val="14"/>
        <rFont val="Times New Roman"/>
        <family val="1"/>
      </rPr>
      <t xml:space="preserve"> Кбит/с)</t>
    </r>
  </si>
  <si>
    <r>
      <t xml:space="preserve">"Рекорд 5" </t>
    </r>
    <r>
      <rPr>
        <sz val="14"/>
        <rFont val="Times New Roman"/>
        <family val="1"/>
      </rPr>
      <t>(скорость прием/передача до 5/2,5 Мбит/с)</t>
    </r>
  </si>
  <si>
    <r>
      <t xml:space="preserve">"Рекорд 50" </t>
    </r>
    <r>
      <rPr>
        <sz val="14"/>
        <rFont val="Times New Roman"/>
        <family val="1"/>
      </rPr>
      <t>(скорость прием/передача до 50/25 Мбит/с)</t>
    </r>
  </si>
  <si>
    <t>Тарифные планы доступа в сеть Интернет с учетом предоплаченного трафика, в месяц:</t>
  </si>
  <si>
    <r>
      <t>"Плюс"</t>
    </r>
    <r>
      <rPr>
        <sz val="14"/>
        <rFont val="Times New Roman"/>
        <family val="1"/>
      </rPr>
      <t xml:space="preserve"> (суммарный объем трафика 500Мбайт)</t>
    </r>
  </si>
  <si>
    <r>
      <t xml:space="preserve">"Плюс-1"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2 Гбайт</t>
    </r>
    <r>
      <rPr>
        <sz val="14"/>
        <rFont val="Times New Roman"/>
        <family val="1"/>
      </rPr>
      <t>)</t>
    </r>
  </si>
  <si>
    <t>2.3</t>
  </si>
  <si>
    <r>
      <t xml:space="preserve">"Плюс-2"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4 Гбайт</t>
    </r>
    <r>
      <rPr>
        <sz val="14"/>
        <rFont val="Times New Roman"/>
        <family val="1"/>
      </rPr>
      <t>)</t>
    </r>
  </si>
  <si>
    <t>2.4</t>
  </si>
  <si>
    <t>2.5</t>
  </si>
  <si>
    <r>
      <t>"Перспективный - 3"</t>
    </r>
    <r>
      <rPr>
        <sz val="14"/>
        <rFont val="Times New Roman"/>
        <family val="1"/>
      </rPr>
      <t xml:space="preserve"> (суммарный объем трафика 3 Гбайта)</t>
    </r>
  </si>
  <si>
    <t>2.6</t>
  </si>
  <si>
    <r>
      <t xml:space="preserve">"Перспективный - 5" </t>
    </r>
    <r>
      <rPr>
        <sz val="14"/>
        <rFont val="Times New Roman"/>
        <family val="1"/>
      </rPr>
      <t>(суммарный объем трафика 5 Гбайт)</t>
    </r>
  </si>
  <si>
    <t>2.7</t>
  </si>
  <si>
    <t>2.8</t>
  </si>
  <si>
    <r>
      <t xml:space="preserve">"Комфорт лайт"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1 Гбайт</t>
    </r>
    <r>
      <rPr>
        <sz val="14"/>
        <rFont val="Times New Roman"/>
        <family val="1"/>
      </rPr>
      <t>)</t>
    </r>
  </si>
  <si>
    <r>
      <t xml:space="preserve">"Комфорт стандарт"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4 Гбайт</t>
    </r>
    <r>
      <rPr>
        <sz val="14"/>
        <rFont val="Times New Roman"/>
        <family val="1"/>
      </rPr>
      <t>)</t>
    </r>
  </si>
  <si>
    <r>
      <t>"</t>
    </r>
    <r>
      <rPr>
        <b/>
        <sz val="14"/>
        <rFont val="Times New Roman"/>
        <family val="1"/>
      </rPr>
      <t>Социальный"</t>
    </r>
    <r>
      <rPr>
        <sz val="14"/>
        <rFont val="Times New Roman"/>
        <family val="1"/>
      </rPr>
      <t xml:space="preserve"> (суммарный объем трафика </t>
    </r>
    <r>
      <rPr>
        <b/>
        <sz val="14"/>
        <rFont val="Times New Roman"/>
        <family val="1"/>
      </rPr>
      <t>4 Гбайт</t>
    </r>
    <r>
      <rPr>
        <sz val="14"/>
        <rFont val="Times New Roman"/>
        <family val="1"/>
      </rPr>
      <t>)</t>
    </r>
  </si>
  <si>
    <r>
      <t>“Домосед Юниор”</t>
    </r>
    <r>
      <rPr>
        <sz val="14"/>
        <rFont val="Times New Roman"/>
        <family val="1"/>
      </rPr>
      <t xml:space="preserve"> (скорость прием/передача до </t>
    </r>
    <r>
      <rPr>
        <b/>
        <sz val="14"/>
        <rFont val="Times New Roman"/>
        <family val="1"/>
      </rPr>
      <t>2048/512</t>
    </r>
    <r>
      <rPr>
        <sz val="14"/>
        <rFont val="Times New Roman"/>
        <family val="1"/>
      </rPr>
      <t xml:space="preserve"> Кбит/с, фильтрация трафика по сокращенному списку категорий фильтрации )        </t>
    </r>
  </si>
  <si>
    <r>
      <t xml:space="preserve">"Надежный Домосед" </t>
    </r>
    <r>
      <rPr>
        <sz val="14"/>
        <rFont val="Times New Roman"/>
        <family val="1"/>
      </rPr>
      <t>(скорость прием/передача до 1024/512 Кбит/с, подписка на антивирусное ПО Internet Security на один компьютер)</t>
    </r>
  </si>
  <si>
    <t>Приложение 15</t>
  </si>
  <si>
    <r>
      <t>Архивные тарифные планы на услуги постоянного доступа в сеть Интернет (byfly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>), оказываемые юридическим лицам и индивидуальным предпринимателям</t>
    </r>
  </si>
  <si>
    <r>
      <t xml:space="preserve">"Социальный анлим 2" </t>
    </r>
    <r>
      <rPr>
        <sz val="14"/>
        <rFont val="Times New Roman"/>
        <family val="1"/>
      </rPr>
      <t xml:space="preserve">(скорость прием/передача до </t>
    </r>
    <r>
      <rPr>
        <b/>
        <sz val="14"/>
        <rFont val="Times New Roman"/>
        <family val="1"/>
      </rPr>
      <t>2048/512</t>
    </r>
    <r>
      <rPr>
        <sz val="14"/>
        <rFont val="Times New Roman"/>
        <family val="1"/>
      </rPr>
      <t xml:space="preserve"> Кбит/с)</t>
    </r>
  </si>
  <si>
    <r>
      <t>"Плюс"</t>
    </r>
    <r>
      <rPr>
        <sz val="14"/>
        <rFont val="Times New Roman"/>
        <family val="1"/>
      </rPr>
      <t xml:space="preserve"> (суммарный объем трафика</t>
    </r>
    <r>
      <rPr>
        <b/>
        <sz val="14"/>
        <rFont val="Times New Roman"/>
        <family val="1"/>
      </rPr>
      <t xml:space="preserve"> 500Мбайт</t>
    </r>
    <r>
      <rPr>
        <sz val="14"/>
        <rFont val="Times New Roman"/>
        <family val="1"/>
      </rPr>
      <t>)</t>
    </r>
  </si>
  <si>
    <r>
      <t xml:space="preserve">"Плюс-1"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2Гбайт</t>
    </r>
    <r>
      <rPr>
        <sz val="14"/>
        <rFont val="Times New Roman"/>
        <family val="1"/>
      </rPr>
      <t>)</t>
    </r>
  </si>
  <si>
    <r>
      <t xml:space="preserve">"Плюс-2" </t>
    </r>
    <r>
      <rPr>
        <sz val="14"/>
        <rFont val="Times New Roman"/>
        <family val="1"/>
      </rPr>
      <t xml:space="preserve">(суммарный объем трафика </t>
    </r>
    <r>
      <rPr>
        <b/>
        <sz val="14"/>
        <rFont val="Times New Roman"/>
        <family val="1"/>
      </rPr>
      <t>4Гбайт</t>
    </r>
    <r>
      <rPr>
        <sz val="14"/>
        <rFont val="Times New Roman"/>
        <family val="1"/>
      </rPr>
      <t>)</t>
    </r>
  </si>
  <si>
    <r>
      <t>"</t>
    </r>
    <r>
      <rPr>
        <b/>
        <sz val="14"/>
        <rFont val="Times New Roman"/>
        <family val="1"/>
      </rPr>
      <t>Социальный"</t>
    </r>
    <r>
      <rPr>
        <sz val="14"/>
        <rFont val="Times New Roman"/>
        <family val="1"/>
      </rPr>
      <t xml:space="preserve"> (суммарный объем трафика </t>
    </r>
    <r>
      <rPr>
        <b/>
        <sz val="14"/>
        <rFont val="Times New Roman"/>
        <family val="1"/>
      </rPr>
      <t>4Гбайт</t>
    </r>
    <r>
      <rPr>
        <sz val="14"/>
        <rFont val="Times New Roman"/>
        <family val="1"/>
      </rPr>
      <t>)</t>
    </r>
  </si>
  <si>
    <r>
      <t xml:space="preserve">"Рекорд 10" </t>
    </r>
    <r>
      <rPr>
        <sz val="14"/>
        <rFont val="Times New Roman"/>
        <family val="1"/>
      </rPr>
      <t>(скорость прием/передача до 10/5 Мбит/с)</t>
    </r>
  </si>
  <si>
    <r>
      <t>“Бизнес-комплект 10”</t>
    </r>
    <r>
      <rPr>
        <sz val="14"/>
        <rFont val="Times New Roman"/>
        <family val="1"/>
      </rPr>
      <t xml:space="preserve"> (скорость прием/передача до 10/10 Мбит/с, 4 статических IP-адреса)</t>
    </r>
  </si>
  <si>
    <r>
      <t>“Бизнес-комплект 25”</t>
    </r>
    <r>
      <rPr>
        <sz val="14"/>
        <rFont val="Times New Roman"/>
        <family val="1"/>
      </rPr>
      <t xml:space="preserve"> (скорость прием/передача до 25/25 Мбит/с, 4 статических IP-адреса)</t>
    </r>
  </si>
  <si>
    <r>
      <t>“Бизнес-комплект 50”</t>
    </r>
    <r>
      <rPr>
        <sz val="14"/>
        <rFont val="Times New Roman"/>
        <family val="1"/>
      </rPr>
      <t xml:space="preserve"> (скорость прием/передача до 50/50 Мбит/с, 4 статических IP-адреса)</t>
    </r>
  </si>
  <si>
    <r>
      <t>"Надежный Домосед"</t>
    </r>
    <r>
      <rPr>
        <sz val="14"/>
        <rFont val="Times New Roman"/>
        <family val="1"/>
      </rPr>
      <t xml:space="preserve"> (скорость прием/передача до 1024/512 Кбит/с, подписка на антивирусное ПО Internet Security на один компьютер)</t>
    </r>
  </si>
  <si>
    <r>
      <t>"Школьный эконом"</t>
    </r>
    <r>
      <rPr>
        <sz val="14"/>
        <rFont val="Times New Roman"/>
        <family val="1"/>
      </rPr>
      <t xml:space="preserve"> (доступ с 8.00 до 18.00  с понедельника по субботу со скоростью прием/передача </t>
    </r>
    <r>
      <rPr>
        <b/>
        <sz val="14"/>
        <rFont val="Times New Roman"/>
        <family val="1"/>
      </rPr>
      <t xml:space="preserve">1024/512 </t>
    </r>
    <r>
      <rPr>
        <sz val="14"/>
        <rFont val="Times New Roman"/>
        <family val="1"/>
      </rPr>
      <t>Кбит/с)</t>
    </r>
  </si>
  <si>
    <t>УТВЕРЖДЕНО</t>
  </si>
  <si>
    <t>приказ РУП "Белтелеком"</t>
  </si>
  <si>
    <t>ИНСТРУКЦИЯ</t>
  </si>
  <si>
    <t xml:space="preserve">о порядке установления </t>
  </si>
  <si>
    <t>и применения тарифов</t>
  </si>
  <si>
    <t xml:space="preserve">на услуги  постоянного доступа </t>
  </si>
  <si>
    <r>
      <t>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</t>
    </r>
  </si>
  <si>
    <t>ГЛАВА I</t>
  </si>
  <si>
    <r>
      <t>ТАРИФЫ 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), </t>
    </r>
  </si>
  <si>
    <t xml:space="preserve"> ОКАЗЫВАЕМЫЕ ФИЗИЧЕСКИМ ЛИЦАМ </t>
  </si>
  <si>
    <t xml:space="preserve">(КРОМЕ ИНДИВИДУАЛЬНЫХ ПРЕДПРИНИМАТЕЛЕЙ)  </t>
  </si>
  <si>
    <t>1.</t>
  </si>
  <si>
    <r>
      <t>Тарифы, указанные в приложении 12 к приказу, утвердившему настоящую Инструкцию, применяются при определении платы за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физическим лицам (кроме индивидуальных предпринимателей).</t>
    </r>
  </si>
  <si>
    <t>2.</t>
  </si>
  <si>
    <t>В соответствии с действующим законодательством тарифы, указанные в приложении 12, установлены  с налогом на добавленную стоимость.</t>
  </si>
  <si>
    <t>3.</t>
  </si>
  <si>
    <t xml:space="preserve">По всем тарифным планам абонементная плата за порт дополнительно не взимается. </t>
  </si>
  <si>
    <t>4.</t>
  </si>
  <si>
    <r>
      <t>Скорость доступа в сеть Интернет по тарифным планам с учетом трафика (пункты 2 и 3) определяется действующим Порядком оказания услуг доступа в сеть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</si>
  <si>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5.</t>
  </si>
  <si>
    <t xml:space="preserve">При предоставлении абоненту доступа в Интернет с учетом предоплаченного трафика (пункт 2) неиспользованный объем оплаченного трафика, включенный в тарифный план, на следующий расчетный период не переносится. </t>
  </si>
  <si>
    <t>6.</t>
  </si>
  <si>
    <t>По тарифному плану с учетом предоплаченного трафика "Комфорт экспресс" (подпункт 2.1) в случае превышения объема оплаченного трафика, включенного в тарифный план, оплачивается весь трафик превышения исходя из объема превышения в соответствии с подпунктами 2.2.1 - 2.2.3. Тарификация по подпунктам 2.2.1-2.2.3 производится по мере потребления трафика. При достижении превышения трафика, при котором цена за 1 Мбайт трафика снижается, перерасчет стоимости уже потребленного трафика не производится.</t>
  </si>
  <si>
    <t>7.</t>
  </si>
  <si>
    <t>8.</t>
  </si>
  <si>
    <t>Доступ в сеть Интернет для абонентов беспроводного фиксированного абонентского доступа (WLL) предоставляется по тарифным планам с учетом предоплаченного трафика в соответствии с пунктом 2.</t>
  </si>
  <si>
    <t>9.</t>
  </si>
  <si>
    <r>
      <t>Плата по тарифу, установленному пунктом 6 взимается: при восстановлении доступа к услугам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на рабочем месте абонента; при одновременном восстановлении доступа к услугам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и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, при этом дополнительная плата за восстановление доступа к услугам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не взимается; при настройке сети Wi-Fi действующим абонентам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. При настройке сети Wi-Fi одновременно с первичным подключением к услугам Интернет плата не взимается.  </t>
    </r>
  </si>
  <si>
    <t>10.</t>
  </si>
  <si>
    <t xml:space="preserve">Доступ в сеть Интернет на базе технологии Wi-Fi предоставляется по тарифному плану с учетом предоплаченного трафика "Комфорт экспресс" (подпункт 2.1). </t>
  </si>
  <si>
    <t>11.</t>
  </si>
  <si>
    <t>Доступ в сеть Интернет по тарифным планам круглосуточного доступа  “Домосед ультра” (подпункт 1.4), высокоскоростного нелимитируемого доступа в сеть Интернет (пункт 4) и пакету услуг круглосуточного доступа «Домосед Премиум» (подпункт 5.1) предоставляется при наличии технической возможности.</t>
  </si>
  <si>
    <t>12.</t>
  </si>
  <si>
    <r>
      <t xml:space="preserve">     Услуга «Фильтрация трафика: «Родительский контроль» предоставляется абонентам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и абонентам пакетов услуг, включающих в себя услуги доступа в сеть Интернет.</t>
    </r>
  </si>
  <si>
    <t>13.</t>
  </si>
  <si>
    <t>14.</t>
  </si>
  <si>
    <t>Плата за восстановление доступа к услуге постоянного доступа в сеть Интернет (независимо от места его восстановления), в случаях замены ранее выданного оконечного оборудования по инициативе Оператора или при его неисправности не по вине Абонента, включая все настройки нового оконечного оборудования (в том числе и Wi-Fi) для одного устройства, не взимается.</t>
  </si>
  <si>
    <t>ГЛАВА II</t>
  </si>
  <si>
    <r>
      <t>ТАРИФЫ 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</t>
    </r>
  </si>
  <si>
    <t xml:space="preserve"> ОКАЗЫВАЕМЫЕ ЮРИДИЧЕСКИМ ЛИЦАМ </t>
  </si>
  <si>
    <t>И ИНДИВИДУАЛЬНЫМ ПРЕДПРИНИМАТЕЛЯМ</t>
  </si>
  <si>
    <r>
      <t>Тарифы, указанные в приложении 13 к приказу, утвердившему настоящую Инструкцию, применяются при определении платы за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юридическим лицам и индивидуальным предпринимателям.</t>
    </r>
  </si>
  <si>
    <t>В соответствии с действующим законодательством тарифы, указанные в приложении 13, установлены  без учета налога на добавленную стоимость. Налог на добавленную стоимость взимается согласно законодательству.</t>
  </si>
  <si>
    <t>Для Аппарата Совета Министров Республики Беларусь при оплате услуг применяется коэффициент 0,8.</t>
  </si>
  <si>
    <r>
      <t>Скорость доступа в сеть Интернет по тарифным планам с предоплаченным трафиком (пункт 2) определяется действующим Порядком оказания услуг доступа в сеть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</si>
  <si>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По тарифному плану с учетом предоплаченного трафика "Комфорт экспресс" (подпункт 2.1) в случае превышения объема оплаченного трафика, включенного в тарифный план, оплачивается весь трафик превышения исходя из объема превышения в соответствии подпунктами 2.2.1 - 2.2.3. Тарификация по подпунктам 2.2.1-2.2.3 производится по мере потребления трафика. При достижении превышения трафика, при котором цена за 1 Мбайт трафика снижается, перерасчет стоимости уже потребленного трафика не производится.</t>
  </si>
  <si>
    <r>
      <t>Плата по тарифу, установленному пунктом 5 взимается: при восстановлении доступа к услугам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на рабочем месте абонента; при одновременном восстановлении доступа к услугам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и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, при этом дополнительная плата за восстановление доступа к услугам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не взимается; при настройке сети Wi-Fi действующим абонентам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. При настройке сети Wi-Fi одновременно с первичным подключением к услугам Интернет плата не взимается.</t>
    </r>
  </si>
  <si>
    <t>15.</t>
  </si>
  <si>
    <t>16.</t>
  </si>
  <si>
    <t>Доступ в сеть Интернет по тарифному плану круглосуточного доступа “Домосед ультра” (подпункт 1.4) и пакету услуг круглосуточного доступа «Домосед Премиум» (подпункт 4.1)  предоставляется при наличии технической возможности.</t>
  </si>
  <si>
    <t>17.</t>
  </si>
  <si>
    <r>
      <t xml:space="preserve">     Услуга «Фильтрация трафика: «Родительский контроль» предоставляется абонентам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и абонентам пакетов услуг, включающих в себя услуги доступа к сети Интернет.</t>
    </r>
  </si>
  <si>
    <t>18.</t>
  </si>
  <si>
    <t>19.</t>
  </si>
  <si>
    <t>ГЛАВА III</t>
  </si>
  <si>
    <t>АРХИВНЫЕ ТАРИФНЫЕ ПЛАНЫ</t>
  </si>
  <si>
    <r>
      <t>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</t>
    </r>
  </si>
  <si>
    <t>ОКАЗЫВАЕМЫЕ ФИЗИЧЕСКИМ ЛИЦАМ</t>
  </si>
  <si>
    <t>(КРОМЕ ИНИДИВИДУАЛЬНЫХ ПРЕДПРИНИМАТЕЛЕЙ)</t>
  </si>
  <si>
    <r>
      <t xml:space="preserve">Тарифы, указанные в приложении 14 к приказу, утвердившему настоящую Инструкцию, применяются при определении платы за услуги постоянного доступа в сеть Интернет </t>
    </r>
    <r>
      <rPr>
        <sz val="12"/>
        <color indexed="8"/>
        <rFont val="Times New Roman"/>
        <family val="1"/>
      </rPr>
      <t>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физическим лицам (кроме индивидуальных предпринимателей).</t>
    </r>
  </si>
  <si>
    <t>В соответствии с действующим законодательством тарифы, указанные в приложении 14, установлены  с налогом на добавленную стоимость.</t>
  </si>
  <si>
    <r>
      <t>Скорость доступа к сети Интернет по тарифным планам с предоплаченным трафиком (пункт 2) определяется действующим Порядком оказания услуг доступа к сети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</si>
  <si>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ГЛАВА IV</t>
  </si>
  <si>
    <t xml:space="preserve">ОКАЗЫВАЕМЫЕ ЮРИДИЧЕСКИМ ЛИЦАМ </t>
  </si>
  <si>
    <r>
      <t>Тарифы, указанные в приложении 15 к приказу, утвердившему настоящую Инструкцию, применяются при определении платы за услуги постоянного доступа в сеть Интернет</t>
    </r>
    <r>
      <rPr>
        <sz val="12"/>
        <color indexed="8"/>
        <rFont val="Times New Roman"/>
        <family val="1"/>
      </rPr>
      <t xml:space="preserve">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юридическим лицам и индивидуальным предпринимателям.</t>
    </r>
  </si>
  <si>
    <t>В соответствии с действующим законодательством тарифы, указанные в приложении 15, установлены  без учета налога на добавленную стоимость. Налог на добавленную стоимость взимается согласно законодательству.</t>
  </si>
  <si>
    <t>Прекратить подключение новых абонентов к дополнительным сервисам "Кино по запросу" и "Онлайн-ТВ" для абонентов постоянного доступа в сеть Интернет с 01.01.2019.</t>
  </si>
  <si>
    <t>20.</t>
  </si>
  <si>
    <t>от _________года №___</t>
  </si>
  <si>
    <t>от _________ года №___</t>
  </si>
  <si>
    <r>
      <t xml:space="preserve">"Рекорд 200" </t>
    </r>
    <r>
      <rPr>
        <sz val="14"/>
        <rFont val="Times New Roman"/>
        <family val="1"/>
      </rPr>
      <t>(скорость прием/передача до 200/100 Мбит/с)</t>
    </r>
  </si>
  <si>
    <r>
      <t>Дополнительная услуга передачи данных -</t>
    </r>
    <r>
      <rPr>
        <b/>
        <sz val="14"/>
        <rFont val="Times New Roman"/>
        <family val="1"/>
      </rPr>
      <t xml:space="preserve"> "Турбо кнопка", за услугу:</t>
    </r>
  </si>
  <si>
    <r>
      <t xml:space="preserve">увеличение скорости доступа в сеть Интернет до </t>
    </r>
    <r>
      <rPr>
        <b/>
        <sz val="14"/>
        <rFont val="Times New Roman"/>
        <family val="1"/>
      </rPr>
      <t>100/50</t>
    </r>
    <r>
      <rPr>
        <sz val="14"/>
        <rFont val="Times New Roman"/>
        <family val="1"/>
      </rPr>
      <t xml:space="preserve"> Мбит/сек (прем/передача) на 3 часа</t>
    </r>
  </si>
  <si>
    <r>
      <t xml:space="preserve">увеличение скорости доступа в сеть Интернет до </t>
    </r>
    <r>
      <rPr>
        <b/>
        <sz val="14"/>
        <rFont val="Times New Roman"/>
        <family val="1"/>
      </rPr>
      <t xml:space="preserve">100/50 </t>
    </r>
    <r>
      <rPr>
        <sz val="14"/>
        <rFont val="Times New Roman"/>
        <family val="1"/>
      </rPr>
      <t>Мбит/сек (прем/передача) на 12 часов</t>
    </r>
  </si>
  <si>
    <t>8.3</t>
  </si>
  <si>
    <t>8.4</t>
  </si>
  <si>
    <t>8.5</t>
  </si>
  <si>
    <t>9</t>
  </si>
  <si>
    <r>
      <t xml:space="preserve">"Социальный анлим 25" </t>
    </r>
    <r>
      <rPr>
        <sz val="14"/>
        <color indexed="8"/>
        <rFont val="Times New Roman"/>
        <family val="1"/>
      </rPr>
      <t xml:space="preserve">(скорость прием/передача до </t>
    </r>
    <r>
      <rPr>
        <b/>
        <sz val="14"/>
        <color indexed="8"/>
        <rFont val="Times New Roman"/>
        <family val="1"/>
      </rPr>
      <t>25/12,5</t>
    </r>
    <r>
      <rPr>
        <sz val="14"/>
        <color indexed="8"/>
        <rFont val="Times New Roman"/>
        <family val="1"/>
      </rPr>
      <t xml:space="preserve"> Мбит/с)</t>
    </r>
  </si>
  <si>
    <t>8.6</t>
  </si>
  <si>
    <t>4.6</t>
  </si>
  <si>
    <t>По тарифным планам "Социальный анлим 3", "Социальный анлим 10", "Социальный анлим 25" (подпункты 1.5, 8.1, 8.2) доступ в сеть Интернет предоставляется юридическим лицам, занимающимся проблемами инвалидов всех групп; семей, имеющих детей-инвалидов в возрасте до 18 лет; многодетных семей; воинов-интернационалистов; ветеранов ВОВ, а также детским домам и детским домам семейного типа при предъявлении соответствующих удостоверяющих документов.</t>
  </si>
  <si>
    <t>По тарифным планам "Школьный стандарт" и "Школьный макси" (подпункты 3.1 и 3.4) доступ в сеть Интернет предоставляется для общеобразовательных и специальных школ, дошкольных учреждений, учреждений образования, которые обеспечивают получение среднего и профессионально-технического образования.</t>
  </si>
  <si>
    <t>По тарифному плану "Клуб 14" (подпункт 3.2) доступ в сеть Интернет предоставляется Интернет-клубам и Интернет-кафе.</t>
  </si>
  <si>
    <t>По тарифному плану "Одно окно" (подпункт 3.3) доступ в сеть Интернет предоставляется государственным органам и организациям, участвующим в программном комплексе "Одно окно" по перечню, предоставленному Министерством юстиции Республики Беларусь.</t>
  </si>
  <si>
    <t xml:space="preserve">При предоставлении услуги «Фильтрация трафика: «Родительский контроль» плата взимается за каждые полные или неполные сутки в соответствии с подпунктами 7.1, 7.2 независимо от количества заказов услуги в течение суток.
     Сокращенный список категорий фильтрации не включает сайты знакомств, социальные сети и чаты. </t>
  </si>
  <si>
    <t>Доступ в сеть Интернет по тарифному плану "Школьный макси" (подпункт 3.4) предоставляется юридическим лицам и индивидуальным предпринимателям, подключенным по технологии ADSL.</t>
  </si>
  <si>
    <t xml:space="preserve">По тарифным планам с учетом предоплаченного трафика (подпункты 2.1-2.8) в случае превышения объема оплаченного трафика, включенного в тарифный план, оплачивается весь трафик превышения: по тарифным планам "Плюс"- независимо от объема превышения в соответствии с подпунктами 2.2.1 приложения 12; по тарифным планам "Плюс 1", "Плюс 2","Перспективный - 3", "Перспективный - 5", "Комфорт Стандарт" - исходя из объема превышения в соответствии подпунктами 2.2.1 - 2.2.3 приложения 12; по тарифному плану "Социальный" - независимо от объема превышения в соответствии с подпунктами 2.2.3.3 приложения 12. </t>
  </si>
  <si>
    <t>По тарифным планам "Социальный анлим", "Социальный анлим 2" (подпункты 1.2, 1.3) доступ в сеть Интернет предоставляется инвалидам всех групп; семьям, имеющим детей-инвалидов в возрасте до 18 лет; многодетным семьям; детским домам семейного типа; воинам-интернационалистам; ветеранам ВОВ; семьям лиц, погибших (умерших) при исполнении воинских (служебных) обязанностей при предъявлении соответствующих удостоверяющих документов.</t>
  </si>
  <si>
    <t xml:space="preserve">По тарифным планам с учетом предоплаченного трафика (подпункты 2.1-2.7) в случае превышения объема оплаченного трафика, включенного в тарифный план, оплачивается весь трафик превышения: по тарифным планам "Плюс" - независимо от объема превышения в соответствии с подпунктами 2.2.1 приложения 13; по тарифным планам "Плюс 1", "Плюс 2","Перспективный - 3", "Перспективный - 5", "Комфорт Стандарт" - исходя из объема превышения в соответствии подпунктами 2.2.1 - 2.2.3 приложения 13; по тарифному плану "Социальный" - независимо от объема превышения в соответствии с подпунктами 2.2.3.3 приложения 13. </t>
  </si>
  <si>
    <t>По тарифным планам "Социальный анлим", "Социальный анлим 2" (подпункты 1.2, 1.3) доступ в сеть Интернет предоставляется юридическим лицам, занимающимся проблемами инвалидов всех групп; семей, имеющих детей-инвалидов в возрасте до 18 лет; многодетных семей; воинов-интернационалистов; ветеранов ВОВ, а также детским домам и детским домам семейного типа при предъявлении соответствующих удостоверяющих документов.</t>
  </si>
  <si>
    <t>По тарифным планам "Социальный анлим 3", "Социальный анлим 10", "Социальный анлим 25" (подпункты 1.5, 4.1, 4,2) доступ в сеть Интернет предоставляется инвалидам всех групп; семьям, имеющим детей-инвалидов в возрасте до 18 лет; многодетным семьям; детским домам семейного типа; воинам-интернационалистам; ветеранам ВОВ; семьям лиц, погибших (умерших) при исполнении воинских (служебных) обязанностей при предъявлении соответствующих удостоверяющих документов.</t>
  </si>
  <si>
    <t xml:space="preserve">При предоставлении услуги «Фильтрация трафика: «Родительский контроль» плата взимается за каждые полные или неполные сутки в соответствии с подпунктами 8.1, 8.2 независимо от количества заказов услуги в течение суток.
     Сокращенный список категорий фильтрации не включает сайты знакомств, социальные сети и чаты. </t>
  </si>
  <si>
    <t>По тарифам на услугу "Турбо кнопка", установленным пунктом 9 приложения 12, услуга предоставляется абонентам, подключенным по технологии GPON и имеющим подключение к услугам постоянного доступа в сеть Интернет по тарифным планам "Рекорд 10", "Рекорд 25", "Рекорд 50 new","Рекорд 200",   "Социальный анлим 10", "Социальный анлим 25".</t>
  </si>
  <si>
    <t>Доступ в сеть Интернет по тарифным планам высокоскоростного нелимитируемого доступа в сеть Интернет (пункт 8) предоставляется юридическим лицам и индивидуальным предпринимателям, подключенным по технологиям GPON и VDSL, при наличии технической возможности.</t>
  </si>
  <si>
    <t>Доступ в сеть Интернет по тарифным планам с учетом предоплаченного трафика (подпункт 2.1-2.8) предоставляется только абонентам беспроводного абонентского доступа (WLL).</t>
  </si>
  <si>
    <t xml:space="preserve">Доступ в сеть Интернет на базе технологии Wi-Fi предоставляется по тарифным планам с учетом предоплаченного трафика "Комфорт лайт", "Комфорт стандарт" (подпункты 2.6, 2.7). </t>
  </si>
  <si>
    <t>Доступ в сеть Интернет по тарифным планам с учетом предоплаченного трафика (подпункт 2.1-2.7) предоставляется только абонентам беспроводного абонентского доступа (WLL).</t>
  </si>
  <si>
    <t xml:space="preserve">Доступ в сеть Интернет на базе технологии Wi-Fi предоставляется по тарифному плану с учетом предоплаченного трафика "Комфорт стандарт" (подпункт 2.6). </t>
  </si>
  <si>
    <t>Вводятся с       мая 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</si>
</sst>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&quot;р.&quot;_-;\-* #,##0&quot;р.&quot;_-;_-* &quot;-&quot;&quot;р.&quot;_-;_-@_-"/>
    <numFmt numFmtId="187" formatCode="_-* #,##0.00_р_._-;\-* #,##0.00_р_._-;_-* &quot;-&quot;??_р_._-;_-@_-"/>
    <numFmt numFmtId="188" formatCode="0.0%"/>
    <numFmt numFmtId="189" formatCode="#,##0.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 Cyr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justify" vertical="top"/>
    </xf>
    <xf numFmtId="3" fontId="16" fillId="0" borderId="11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justify" vertical="top" wrapText="1"/>
    </xf>
    <xf numFmtId="4" fontId="16" fillId="0" borderId="11" xfId="0" applyNumberFormat="1" applyFont="1" applyFill="1" applyBorder="1" applyAlignment="1">
      <alignment horizontal="center" vertical="top"/>
    </xf>
    <xf numFmtId="3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justify" vertical="top" wrapText="1"/>
    </xf>
    <xf numFmtId="4" fontId="16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0" fontId="16" fillId="0" borderId="0" xfId="5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justify" vertical="top"/>
    </xf>
    <xf numFmtId="3" fontId="20" fillId="0" borderId="11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left" vertical="top"/>
    </xf>
    <xf numFmtId="4" fontId="20" fillId="0" borderId="11" xfId="0" applyNumberFormat="1" applyFont="1" applyFill="1" applyBorder="1" applyAlignment="1">
      <alignment horizontal="center"/>
    </xf>
    <xf numFmtId="188" fontId="21" fillId="0" borderId="0" xfId="57" applyNumberFormat="1" applyFont="1" applyFill="1" applyBorder="1" applyAlignment="1">
      <alignment vertical="center"/>
    </xf>
    <xf numFmtId="188" fontId="22" fillId="0" borderId="0" xfId="57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justify" vertical="top"/>
    </xf>
    <xf numFmtId="189" fontId="20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right" vertical="top"/>
    </xf>
    <xf numFmtId="3" fontId="20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justify" vertical="top"/>
    </xf>
    <xf numFmtId="49" fontId="19" fillId="0" borderId="11" xfId="0" applyNumberFormat="1" applyFont="1" applyFill="1" applyBorder="1" applyAlignment="1">
      <alignment horizontal="left" vertical="top"/>
    </xf>
    <xf numFmtId="190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9" fontId="16" fillId="0" borderId="0" xfId="57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6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69" fillId="0" borderId="0" xfId="0" applyFont="1" applyFill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/>
    </xf>
    <xf numFmtId="189" fontId="16" fillId="0" borderId="11" xfId="0" applyNumberFormat="1" applyFont="1" applyFill="1" applyBorder="1" applyAlignment="1">
      <alignment horizontal="center"/>
    </xf>
    <xf numFmtId="190" fontId="20" fillId="33" borderId="11" xfId="0" applyNumberFormat="1" applyFont="1" applyFill="1" applyBorder="1" applyAlignment="1">
      <alignment horizontal="center"/>
    </xf>
    <xf numFmtId="189" fontId="20" fillId="33" borderId="11" xfId="0" applyNumberFormat="1" applyFont="1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justify" vertical="top"/>
    </xf>
    <xf numFmtId="4" fontId="16" fillId="33" borderId="11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48;&#1085;&#1090;&#1077;&#1088;&#1085;&#1077;&#1090;%20(byfly)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рнет Туромша пр"/>
      <sheetName val="интернет "/>
    </sheetNames>
    <sheetDataSet>
      <sheetData sheetId="0">
        <row r="7">
          <cell r="F7">
            <v>16.5</v>
          </cell>
        </row>
        <row r="8">
          <cell r="F8">
            <v>18.1</v>
          </cell>
        </row>
        <row r="9">
          <cell r="F9">
            <v>21</v>
          </cell>
        </row>
        <row r="10">
          <cell r="F10">
            <v>19</v>
          </cell>
        </row>
        <row r="11">
          <cell r="F11">
            <v>21</v>
          </cell>
        </row>
        <row r="12">
          <cell r="F12">
            <v>25</v>
          </cell>
        </row>
        <row r="13">
          <cell r="F13">
            <v>36</v>
          </cell>
        </row>
        <row r="14">
          <cell r="F14">
            <v>72</v>
          </cell>
        </row>
        <row r="17">
          <cell r="F17">
            <v>16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17.5</v>
          </cell>
        </row>
        <row r="21">
          <cell r="F21">
            <v>23</v>
          </cell>
        </row>
        <row r="22">
          <cell r="F22">
            <v>32</v>
          </cell>
        </row>
        <row r="23">
          <cell r="F23">
            <v>18.5</v>
          </cell>
        </row>
        <row r="24">
          <cell r="F24">
            <v>34.4</v>
          </cell>
        </row>
        <row r="25">
          <cell r="F25">
            <v>42</v>
          </cell>
        </row>
        <row r="29">
          <cell r="F29">
            <v>85</v>
          </cell>
        </row>
        <row r="30">
          <cell r="F30">
            <v>170</v>
          </cell>
        </row>
        <row r="31">
          <cell r="F31">
            <v>6</v>
          </cell>
        </row>
        <row r="32">
          <cell r="F32">
            <v>6.5</v>
          </cell>
        </row>
        <row r="33">
          <cell r="F33">
            <v>8.5</v>
          </cell>
        </row>
        <row r="34">
          <cell r="F34">
            <v>13.5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7.5</v>
          </cell>
        </row>
        <row r="38">
          <cell r="F38">
            <v>10</v>
          </cell>
        </row>
        <row r="40">
          <cell r="F40">
            <v>11.5</v>
          </cell>
        </row>
        <row r="41">
          <cell r="F41">
            <v>15.5</v>
          </cell>
        </row>
        <row r="42">
          <cell r="F42">
            <v>35.5</v>
          </cell>
        </row>
        <row r="43">
          <cell r="F43">
            <v>3.15</v>
          </cell>
        </row>
        <row r="44">
          <cell r="F44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3">
        <row r="15">
          <cell r="I15">
            <v>0.003</v>
          </cell>
          <cell r="L15">
            <v>0.0024000000000000002</v>
          </cell>
        </row>
        <row r="17">
          <cell r="I17">
            <v>0.003</v>
          </cell>
          <cell r="L17">
            <v>0.0024000000000000002</v>
          </cell>
        </row>
        <row r="18">
          <cell r="I18">
            <v>0.002</v>
          </cell>
          <cell r="L18">
            <v>0.0016</v>
          </cell>
        </row>
        <row r="20">
          <cell r="I20">
            <v>0.003</v>
          </cell>
          <cell r="L20">
            <v>0.0024000000000000002</v>
          </cell>
        </row>
        <row r="21">
          <cell r="I21">
            <v>0.002</v>
          </cell>
          <cell r="L21">
            <v>0.0016</v>
          </cell>
        </row>
        <row r="22">
          <cell r="I22">
            <v>0.001</v>
          </cell>
          <cell r="L22">
            <v>0.0008</v>
          </cell>
        </row>
        <row r="26">
          <cell r="I26">
            <v>0.003</v>
          </cell>
        </row>
        <row r="34">
          <cell r="L34">
            <v>11.959999999999999</v>
          </cell>
        </row>
        <row r="46">
          <cell r="I46">
            <v>5.2</v>
          </cell>
          <cell r="L46">
            <v>4.16</v>
          </cell>
        </row>
        <row r="48">
          <cell r="I48">
            <v>1.5</v>
          </cell>
          <cell r="L48">
            <v>1.875</v>
          </cell>
        </row>
        <row r="49">
          <cell r="I49">
            <v>2.75</v>
          </cell>
          <cell r="L49">
            <v>3.4375</v>
          </cell>
        </row>
        <row r="50">
          <cell r="I50">
            <v>3.5</v>
          </cell>
          <cell r="L50">
            <v>4.375</v>
          </cell>
        </row>
        <row r="52">
          <cell r="L52">
            <v>0.10800000000000001</v>
          </cell>
        </row>
        <row r="53">
          <cell r="L53">
            <v>0.0824</v>
          </cell>
        </row>
        <row r="60">
          <cell r="L60">
            <v>13.6</v>
          </cell>
        </row>
        <row r="61">
          <cell r="L61">
            <v>4.8</v>
          </cell>
        </row>
        <row r="62">
          <cell r="L62">
            <v>5.2</v>
          </cell>
        </row>
        <row r="65">
          <cell r="L65">
            <v>22</v>
          </cell>
        </row>
        <row r="67">
          <cell r="I67">
            <v>5.5</v>
          </cell>
          <cell r="L67">
            <v>4.4</v>
          </cell>
        </row>
        <row r="68">
          <cell r="I68">
            <v>6</v>
          </cell>
          <cell r="L68">
            <v>4.8</v>
          </cell>
        </row>
        <row r="69">
          <cell r="I69">
            <v>7.5</v>
          </cell>
          <cell r="L69">
            <v>6</v>
          </cell>
        </row>
        <row r="71">
          <cell r="I71">
            <v>5.5</v>
          </cell>
          <cell r="L71">
            <v>4.4</v>
          </cell>
        </row>
        <row r="72">
          <cell r="I72">
            <v>7.5</v>
          </cell>
          <cell r="L72">
            <v>6</v>
          </cell>
        </row>
        <row r="76">
          <cell r="L76">
            <v>6</v>
          </cell>
        </row>
        <row r="77">
          <cell r="L77">
            <v>3.2</v>
          </cell>
        </row>
        <row r="79">
          <cell r="L79">
            <v>12.8</v>
          </cell>
        </row>
        <row r="80">
          <cell r="L80">
            <v>12.8</v>
          </cell>
        </row>
        <row r="81">
          <cell r="L81">
            <v>36</v>
          </cell>
        </row>
        <row r="82">
          <cell r="L82">
            <v>80</v>
          </cell>
        </row>
        <row r="83">
          <cell r="L83">
            <v>148</v>
          </cell>
        </row>
        <row r="85">
          <cell r="L85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zoomScalePageLayoutView="0" workbookViewId="0" topLeftCell="A40">
      <selection activeCell="C50" sqref="C50"/>
    </sheetView>
  </sheetViews>
  <sheetFormatPr defaultColWidth="9.00390625" defaultRowHeight="12.75"/>
  <cols>
    <col min="1" max="1" width="7.875" style="68" customWidth="1"/>
    <col min="2" max="2" width="62.00390625" style="69" customWidth="1"/>
    <col min="3" max="3" width="22.75390625" style="70" customWidth="1"/>
    <col min="4" max="4" width="17.75390625" style="71" customWidth="1"/>
    <col min="5" max="16384" width="9.125" style="72" customWidth="1"/>
  </cols>
  <sheetData>
    <row r="1" ht="15" customHeight="1">
      <c r="C1" s="117" t="s">
        <v>0</v>
      </c>
    </row>
    <row r="2" ht="15" customHeight="1">
      <c r="C2" s="44" t="s">
        <v>1</v>
      </c>
    </row>
    <row r="3" ht="15" customHeight="1">
      <c r="C3" s="45" t="s">
        <v>204</v>
      </c>
    </row>
    <row r="4" spans="2:3" ht="15" customHeight="1">
      <c r="B4" s="15"/>
      <c r="C4" s="15"/>
    </row>
    <row r="5" spans="2:3" ht="15" customHeight="1">
      <c r="B5" s="15"/>
      <c r="C5" s="15"/>
    </row>
    <row r="6" spans="1:3" ht="60" customHeight="1">
      <c r="A6" s="119" t="s">
        <v>2</v>
      </c>
      <c r="B6" s="119"/>
      <c r="C6" s="119"/>
    </row>
    <row r="7" spans="1:3" ht="15" customHeight="1">
      <c r="A7" s="102"/>
      <c r="B7" s="102"/>
      <c r="C7" s="102"/>
    </row>
    <row r="8" spans="1:3" ht="18" customHeight="1">
      <c r="A8" s="74"/>
      <c r="B8" s="74"/>
      <c r="C8" s="48" t="s">
        <v>235</v>
      </c>
    </row>
    <row r="9" spans="1:4" s="67" customFormat="1" ht="81.75" customHeight="1">
      <c r="A9" s="75" t="s">
        <v>3</v>
      </c>
      <c r="B9" s="75" t="s">
        <v>4</v>
      </c>
      <c r="C9" s="76" t="s">
        <v>5</v>
      </c>
      <c r="D9" s="77"/>
    </row>
    <row r="10" spans="1:4" s="38" customFormat="1" ht="15.75">
      <c r="A10" s="78">
        <v>1</v>
      </c>
      <c r="B10" s="78">
        <v>2</v>
      </c>
      <c r="C10" s="78">
        <v>3</v>
      </c>
      <c r="D10" s="79"/>
    </row>
    <row r="11" spans="1:5" s="67" customFormat="1" ht="37.5" customHeight="1">
      <c r="A11" s="80">
        <v>1</v>
      </c>
      <c r="B11" s="81" t="s">
        <v>6</v>
      </c>
      <c r="C11" s="82"/>
      <c r="D11" s="103"/>
      <c r="E11" s="37"/>
    </row>
    <row r="12" spans="1:5" s="67" customFormat="1" ht="58.5" customHeight="1">
      <c r="A12" s="83" t="s">
        <v>7</v>
      </c>
      <c r="B12" s="81" t="s">
        <v>8</v>
      </c>
      <c r="C12" s="84">
        <f>'[1]интернет Туромша пр'!$F$7</f>
        <v>16.5</v>
      </c>
      <c r="D12" s="103"/>
      <c r="E12" s="104"/>
    </row>
    <row r="13" spans="1:5" s="67" customFormat="1" ht="37.5" customHeight="1">
      <c r="A13" s="83" t="s">
        <v>9</v>
      </c>
      <c r="B13" s="81" t="s">
        <v>10</v>
      </c>
      <c r="C13" s="84">
        <f>'[1]интернет Туромша пр'!$F$8</f>
        <v>18.1</v>
      </c>
      <c r="D13" s="103"/>
      <c r="E13" s="37"/>
    </row>
    <row r="14" spans="1:5" s="67" customFormat="1" ht="37.5" customHeight="1">
      <c r="A14" s="83" t="s">
        <v>11</v>
      </c>
      <c r="B14" s="81" t="s">
        <v>12</v>
      </c>
      <c r="C14" s="84">
        <f>'[1]интернет Туромша пр'!$F$9</f>
        <v>21</v>
      </c>
      <c r="D14" s="103"/>
      <c r="E14" s="37"/>
    </row>
    <row r="15" spans="1:5" s="67" customFormat="1" ht="37.5" customHeight="1">
      <c r="A15" s="83" t="s">
        <v>13</v>
      </c>
      <c r="B15" s="81" t="s">
        <v>14</v>
      </c>
      <c r="C15" s="84">
        <f>'[1]интернет Туромша пр'!$F$21</f>
        <v>23</v>
      </c>
      <c r="D15" s="103"/>
      <c r="E15" s="37"/>
    </row>
    <row r="16" spans="1:5" s="67" customFormat="1" ht="74.25" customHeight="1">
      <c r="A16" s="83" t="s">
        <v>15</v>
      </c>
      <c r="B16" s="81" t="s">
        <v>16</v>
      </c>
      <c r="C16" s="84">
        <f>'[1]интернет Туромша пр'!$F$33</f>
        <v>8.5</v>
      </c>
      <c r="D16" s="103"/>
      <c r="E16" s="37"/>
    </row>
    <row r="17" spans="1:5" s="67" customFormat="1" ht="37.5" customHeight="1">
      <c r="A17" s="80">
        <v>2</v>
      </c>
      <c r="B17" s="81" t="s">
        <v>17</v>
      </c>
      <c r="C17" s="89"/>
      <c r="D17" s="103"/>
      <c r="E17" s="37"/>
    </row>
    <row r="18" spans="1:5" s="67" customFormat="1" ht="37.5" customHeight="1">
      <c r="A18" s="83" t="s">
        <v>18</v>
      </c>
      <c r="B18" s="81" t="s">
        <v>19</v>
      </c>
      <c r="C18" s="84">
        <f>'[1]интернет Туромша пр'!$F$38</f>
        <v>10</v>
      </c>
      <c r="D18" s="103"/>
      <c r="E18" s="37"/>
    </row>
    <row r="19" spans="1:5" s="67" customFormat="1" ht="37.5" customHeight="1">
      <c r="A19" s="83" t="s">
        <v>20</v>
      </c>
      <c r="B19" s="88" t="s">
        <v>21</v>
      </c>
      <c r="C19" s="89"/>
      <c r="D19" s="103"/>
      <c r="E19" s="37"/>
    </row>
    <row r="20" spans="1:5" s="67" customFormat="1" ht="37.5" customHeight="1">
      <c r="A20" s="83" t="s">
        <v>22</v>
      </c>
      <c r="B20" s="88" t="s">
        <v>23</v>
      </c>
      <c r="C20" s="112">
        <f>'[2]byfly'!$I$15</f>
        <v>0.003</v>
      </c>
      <c r="D20" s="103"/>
      <c r="E20" s="37"/>
    </row>
    <row r="21" spans="1:4" s="38" customFormat="1" ht="15.75">
      <c r="A21" s="78">
        <v>1</v>
      </c>
      <c r="B21" s="78">
        <v>2</v>
      </c>
      <c r="C21" s="78">
        <v>3</v>
      </c>
      <c r="D21" s="79"/>
    </row>
    <row r="22" spans="1:5" s="67" customFormat="1" ht="21.75" customHeight="1">
      <c r="A22" s="83" t="s">
        <v>24</v>
      </c>
      <c r="B22" s="88" t="s">
        <v>25</v>
      </c>
      <c r="C22" s="113"/>
      <c r="D22" s="103"/>
      <c r="E22" s="37"/>
    </row>
    <row r="23" spans="1:5" s="67" customFormat="1" ht="19.5" customHeight="1">
      <c r="A23" s="90" t="s">
        <v>26</v>
      </c>
      <c r="B23" s="91" t="s">
        <v>27</v>
      </c>
      <c r="C23" s="112">
        <f>'[2]byfly'!$I$17</f>
        <v>0.003</v>
      </c>
      <c r="D23" s="103"/>
      <c r="E23" s="37"/>
    </row>
    <row r="24" spans="1:5" s="67" customFormat="1" ht="19.5" customHeight="1">
      <c r="A24" s="90" t="s">
        <v>28</v>
      </c>
      <c r="B24" s="91" t="s">
        <v>29</v>
      </c>
      <c r="C24" s="112">
        <f>'[2]byfly'!$I$18</f>
        <v>0.002</v>
      </c>
      <c r="D24" s="103"/>
      <c r="E24" s="37"/>
    </row>
    <row r="25" spans="1:5" s="67" customFormat="1" ht="21.75" customHeight="1">
      <c r="A25" s="83" t="s">
        <v>30</v>
      </c>
      <c r="B25" s="88" t="s">
        <v>31</v>
      </c>
      <c r="C25" s="112"/>
      <c r="D25" s="103"/>
      <c r="E25" s="37"/>
    </row>
    <row r="26" spans="1:5" s="67" customFormat="1" ht="19.5" customHeight="1">
      <c r="A26" s="90" t="s">
        <v>32</v>
      </c>
      <c r="B26" s="91" t="s">
        <v>27</v>
      </c>
      <c r="C26" s="112">
        <f>'[2]byfly'!$I20</f>
        <v>0.003</v>
      </c>
      <c r="D26" s="103"/>
      <c r="E26" s="37"/>
    </row>
    <row r="27" spans="1:5" s="67" customFormat="1" ht="19.5" customHeight="1">
      <c r="A27" s="90" t="s">
        <v>33</v>
      </c>
      <c r="B27" s="91" t="s">
        <v>29</v>
      </c>
      <c r="C27" s="112">
        <f>'[2]byfly'!$I21</f>
        <v>0.002</v>
      </c>
      <c r="D27" s="103"/>
      <c r="E27" s="37"/>
    </row>
    <row r="28" spans="1:5" s="67" customFormat="1" ht="19.5" customHeight="1">
      <c r="A28" s="90" t="s">
        <v>34</v>
      </c>
      <c r="B28" s="91" t="s">
        <v>35</v>
      </c>
      <c r="C28" s="112">
        <f>'[2]byfly'!$I22</f>
        <v>0.001</v>
      </c>
      <c r="D28" s="103"/>
      <c r="E28" s="37"/>
    </row>
    <row r="29" spans="1:5" ht="37.5" customHeight="1">
      <c r="A29" s="80">
        <v>3</v>
      </c>
      <c r="B29" s="81" t="s">
        <v>36</v>
      </c>
      <c r="C29" s="89"/>
      <c r="D29" s="103"/>
      <c r="E29" s="42"/>
    </row>
    <row r="30" spans="1:5" ht="21.75" customHeight="1">
      <c r="A30" s="83" t="s">
        <v>37</v>
      </c>
      <c r="B30" s="81" t="s">
        <v>38</v>
      </c>
      <c r="C30" s="89"/>
      <c r="D30" s="103"/>
      <c r="E30" s="42"/>
    </row>
    <row r="31" spans="1:5" ht="19.5" customHeight="1">
      <c r="A31" s="83" t="s">
        <v>39</v>
      </c>
      <c r="B31" s="88" t="s">
        <v>40</v>
      </c>
      <c r="C31" s="84">
        <f>'[1]интернет Туромша пр'!$F$44</f>
        <v>2.5</v>
      </c>
      <c r="D31" s="103"/>
      <c r="E31" s="42"/>
    </row>
    <row r="32" spans="1:5" ht="19.5" customHeight="1">
      <c r="A32" s="83" t="s">
        <v>41</v>
      </c>
      <c r="B32" s="88" t="s">
        <v>42</v>
      </c>
      <c r="C32" s="112">
        <f>'[2]byfly'!$I$26</f>
        <v>0.003</v>
      </c>
      <c r="D32" s="103"/>
      <c r="E32" s="42"/>
    </row>
    <row r="33" spans="1:5" ht="37.5" customHeight="1">
      <c r="A33" s="80">
        <v>4</v>
      </c>
      <c r="B33" s="81" t="s">
        <v>43</v>
      </c>
      <c r="C33" s="89"/>
      <c r="D33" s="103"/>
      <c r="E33" s="42"/>
    </row>
    <row r="34" spans="1:5" ht="37.5" customHeight="1">
      <c r="A34" s="83" t="s">
        <v>44</v>
      </c>
      <c r="B34" s="81" t="s">
        <v>45</v>
      </c>
      <c r="C34" s="84">
        <f>'[1]интернет Туромша пр'!$F$34</f>
        <v>13.5</v>
      </c>
      <c r="D34" s="103"/>
      <c r="E34" s="42"/>
    </row>
    <row r="35" spans="1:5" ht="37.5" customHeight="1">
      <c r="A35" s="83" t="s">
        <v>46</v>
      </c>
      <c r="B35" s="81" t="s">
        <v>214</v>
      </c>
      <c r="C35" s="60">
        <v>14.95</v>
      </c>
      <c r="D35" s="106"/>
      <c r="E35" s="42"/>
    </row>
    <row r="36" spans="1:5" ht="37.5" customHeight="1">
      <c r="A36" s="83" t="s">
        <v>48</v>
      </c>
      <c r="B36" s="115" t="s">
        <v>47</v>
      </c>
      <c r="C36" s="114">
        <f>'[1]интернет Туромша пр'!$F$10</f>
        <v>19</v>
      </c>
      <c r="D36" s="103"/>
      <c r="E36" s="42"/>
    </row>
    <row r="37" spans="1:5" ht="37.5" customHeight="1">
      <c r="A37" s="83" t="s">
        <v>50</v>
      </c>
      <c r="B37" s="81" t="s">
        <v>49</v>
      </c>
      <c r="C37" s="84">
        <f>'[1]интернет Туромша пр'!$F$11</f>
        <v>21</v>
      </c>
      <c r="D37" s="105"/>
      <c r="E37" s="42"/>
    </row>
    <row r="38" spans="1:5" ht="37.5" customHeight="1">
      <c r="A38" s="83" t="s">
        <v>52</v>
      </c>
      <c r="B38" s="81" t="s">
        <v>51</v>
      </c>
      <c r="C38" s="84">
        <f>'[1]интернет Туромша пр'!$F$12</f>
        <v>25</v>
      </c>
      <c r="D38" s="105"/>
      <c r="E38" s="42"/>
    </row>
    <row r="39" spans="1:5" ht="37.5" customHeight="1">
      <c r="A39" s="83" t="s">
        <v>216</v>
      </c>
      <c r="B39" s="53" t="s">
        <v>206</v>
      </c>
      <c r="C39" s="60">
        <f>'[1]интернет Туромша пр'!$F$25</f>
        <v>42</v>
      </c>
      <c r="D39" s="106"/>
      <c r="E39" s="42"/>
    </row>
    <row r="40" spans="1:5" ht="37.5" customHeight="1">
      <c r="A40" s="80">
        <v>5</v>
      </c>
      <c r="B40" s="81" t="s">
        <v>53</v>
      </c>
      <c r="C40" s="84"/>
      <c r="D40" s="105"/>
      <c r="E40" s="42"/>
    </row>
    <row r="41" spans="1:5" ht="57.75" customHeight="1">
      <c r="A41" s="83" t="s">
        <v>54</v>
      </c>
      <c r="B41" s="81" t="s">
        <v>55</v>
      </c>
      <c r="C41" s="84">
        <f>'[1]интернет Туромша пр'!$F$22</f>
        <v>32</v>
      </c>
      <c r="D41" s="105"/>
      <c r="E41" s="42"/>
    </row>
    <row r="42" spans="1:5" ht="57.75" customHeight="1">
      <c r="A42" s="83" t="s">
        <v>56</v>
      </c>
      <c r="B42" s="81" t="s">
        <v>57</v>
      </c>
      <c r="C42" s="84">
        <f>'[1]интернет Туромша пр'!$F$20</f>
        <v>17.5</v>
      </c>
      <c r="D42" s="105"/>
      <c r="E42" s="42"/>
    </row>
    <row r="43" spans="1:5" ht="38.25" customHeight="1">
      <c r="A43" s="80">
        <v>6</v>
      </c>
      <c r="B43" s="88" t="s">
        <v>58</v>
      </c>
      <c r="C43" s="114">
        <f>'[2]byfly'!$I$46</f>
        <v>5.2</v>
      </c>
      <c r="D43" s="105"/>
      <c r="E43" s="42"/>
    </row>
    <row r="44" spans="1:5" ht="21.75" customHeight="1">
      <c r="A44" s="94" t="s">
        <v>59</v>
      </c>
      <c r="B44" s="81" t="s">
        <v>60</v>
      </c>
      <c r="C44" s="84"/>
      <c r="D44" s="105"/>
      <c r="E44" s="42"/>
    </row>
    <row r="45" spans="1:5" ht="19.5" customHeight="1">
      <c r="A45" s="83" t="s">
        <v>61</v>
      </c>
      <c r="B45" s="88" t="s">
        <v>62</v>
      </c>
      <c r="C45" s="114">
        <f>'[2]byfly'!$I48</f>
        <v>1.5</v>
      </c>
      <c r="D45" s="105"/>
      <c r="E45" s="42"/>
    </row>
    <row r="46" spans="1:5" ht="19.5" customHeight="1">
      <c r="A46" s="83" t="s">
        <v>63</v>
      </c>
      <c r="B46" s="88" t="s">
        <v>64</v>
      </c>
      <c r="C46" s="114">
        <f>'[2]byfly'!$I49</f>
        <v>2.75</v>
      </c>
      <c r="D46" s="105"/>
      <c r="E46" s="42"/>
    </row>
    <row r="47" spans="1:5" ht="19.5" customHeight="1">
      <c r="A47" s="83" t="s">
        <v>65</v>
      </c>
      <c r="B47" s="88" t="s">
        <v>66</v>
      </c>
      <c r="C47" s="114">
        <f>'[2]byfly'!$I50</f>
        <v>3.5</v>
      </c>
      <c r="D47" s="105"/>
      <c r="E47" s="42"/>
    </row>
    <row r="48" spans="1:4" s="38" customFormat="1" ht="15.75">
      <c r="A48" s="78">
        <v>1</v>
      </c>
      <c r="B48" s="78">
        <v>2</v>
      </c>
      <c r="C48" s="78">
        <v>3</v>
      </c>
      <c r="D48" s="79"/>
    </row>
    <row r="49" spans="1:5" ht="37.5" customHeight="1">
      <c r="A49" s="96">
        <v>8</v>
      </c>
      <c r="B49" s="97" t="s">
        <v>69</v>
      </c>
      <c r="C49" s="89"/>
      <c r="D49" s="105"/>
      <c r="E49" s="42"/>
    </row>
    <row r="50" spans="1:5" ht="37.5" customHeight="1">
      <c r="A50" s="83" t="s">
        <v>67</v>
      </c>
      <c r="B50" s="98" t="s">
        <v>71</v>
      </c>
      <c r="C50" s="95">
        <v>0.135</v>
      </c>
      <c r="D50" s="105"/>
      <c r="E50" s="42"/>
    </row>
    <row r="51" spans="1:5" ht="37.5" customHeight="1">
      <c r="A51" s="83" t="s">
        <v>68</v>
      </c>
      <c r="B51" s="98" t="s">
        <v>73</v>
      </c>
      <c r="C51" s="95">
        <v>0.103</v>
      </c>
      <c r="D51" s="105"/>
      <c r="E51" s="42"/>
    </row>
    <row r="52" spans="1:5" ht="37.5" customHeight="1">
      <c r="A52" s="110" t="s">
        <v>213</v>
      </c>
      <c r="B52" s="59" t="s">
        <v>207</v>
      </c>
      <c r="C52" s="111"/>
      <c r="D52" s="107"/>
      <c r="E52" s="42"/>
    </row>
    <row r="53" spans="1:5" ht="37.5" customHeight="1">
      <c r="A53" s="110" t="s">
        <v>70</v>
      </c>
      <c r="B53" s="59" t="s">
        <v>208</v>
      </c>
      <c r="C53" s="60">
        <v>0.74</v>
      </c>
      <c r="D53" s="107"/>
      <c r="E53" s="42"/>
    </row>
    <row r="54" spans="1:5" ht="37.5" customHeight="1">
      <c r="A54" s="110" t="s">
        <v>72</v>
      </c>
      <c r="B54" s="59" t="s">
        <v>209</v>
      </c>
      <c r="C54" s="60">
        <v>1.86</v>
      </c>
      <c r="D54" s="107"/>
      <c r="E54" s="42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  <rowBreaks count="2" manualBreakCount="2">
    <brk id="20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Zeros="0" zoomScale="85" zoomScaleNormal="85" zoomScalePageLayoutView="0" workbookViewId="0" topLeftCell="A43">
      <selection activeCell="C52" sqref="C52"/>
    </sheetView>
  </sheetViews>
  <sheetFormatPr defaultColWidth="9.00390625" defaultRowHeight="12.75"/>
  <cols>
    <col min="1" max="1" width="7.875" style="68" customWidth="1"/>
    <col min="2" max="2" width="62.00390625" style="69" customWidth="1"/>
    <col min="3" max="3" width="22.75390625" style="70" customWidth="1"/>
    <col min="4" max="4" width="18.375" style="71" customWidth="1"/>
    <col min="5" max="5" width="12.375" style="71" customWidth="1"/>
    <col min="6" max="16384" width="9.125" style="72" customWidth="1"/>
  </cols>
  <sheetData>
    <row r="1" ht="15" customHeight="1">
      <c r="C1" s="117" t="s">
        <v>74</v>
      </c>
    </row>
    <row r="2" ht="15" customHeight="1">
      <c r="C2" s="44" t="s">
        <v>1</v>
      </c>
    </row>
    <row r="3" spans="3:5" ht="15" customHeight="1">
      <c r="C3" s="45" t="s">
        <v>204</v>
      </c>
      <c r="E3" s="72"/>
    </row>
    <row r="4" ht="15" customHeight="1">
      <c r="C4" s="43"/>
    </row>
    <row r="5" ht="15" customHeight="1">
      <c r="C5" s="43"/>
    </row>
    <row r="6" spans="1:3" ht="60" customHeight="1">
      <c r="A6" s="119" t="s">
        <v>75</v>
      </c>
      <c r="B6" s="119"/>
      <c r="C6" s="119"/>
    </row>
    <row r="7" spans="1:3" ht="15" customHeight="1">
      <c r="A7" s="73"/>
      <c r="B7" s="73"/>
      <c r="C7" s="73"/>
    </row>
    <row r="8" spans="1:5" ht="18" customHeight="1">
      <c r="A8" s="74"/>
      <c r="B8" s="74"/>
      <c r="C8" s="48" t="s">
        <v>235</v>
      </c>
      <c r="E8" s="72"/>
    </row>
    <row r="9" spans="1:5" s="67" customFormat="1" ht="81.75" customHeight="1">
      <c r="A9" s="75" t="s">
        <v>3</v>
      </c>
      <c r="B9" s="75" t="s">
        <v>4</v>
      </c>
      <c r="C9" s="76" t="s">
        <v>76</v>
      </c>
      <c r="D9" s="77"/>
      <c r="E9" s="77"/>
    </row>
    <row r="10" spans="1:9" s="38" customFormat="1" ht="15.75">
      <c r="A10" s="78">
        <v>1</v>
      </c>
      <c r="B10" s="78">
        <v>2</v>
      </c>
      <c r="C10" s="78">
        <v>3</v>
      </c>
      <c r="D10" s="79"/>
      <c r="E10" s="79"/>
      <c r="F10" s="67"/>
      <c r="G10" s="67"/>
      <c r="H10" s="67"/>
      <c r="I10" s="67"/>
    </row>
    <row r="11" spans="1:5" s="67" customFormat="1" ht="37.5" customHeight="1">
      <c r="A11" s="80">
        <v>1</v>
      </c>
      <c r="B11" s="81" t="s">
        <v>6</v>
      </c>
      <c r="C11" s="82"/>
      <c r="D11" s="79"/>
      <c r="E11" s="77"/>
    </row>
    <row r="12" spans="1:4" s="67" customFormat="1" ht="58.5" customHeight="1">
      <c r="A12" s="83" t="s">
        <v>7</v>
      </c>
      <c r="B12" s="81" t="s">
        <v>77</v>
      </c>
      <c r="C12" s="84">
        <f>'[1]интернет Туромша пр'!$F$7/1.25</f>
        <v>13.2</v>
      </c>
      <c r="D12" s="85"/>
    </row>
    <row r="13" spans="1:4" s="67" customFormat="1" ht="37.5" customHeight="1">
      <c r="A13" s="83" t="s">
        <v>9</v>
      </c>
      <c r="B13" s="81" t="s">
        <v>10</v>
      </c>
      <c r="C13" s="84">
        <f>'[1]интернет Туромша пр'!$F$8/1.25</f>
        <v>14.48</v>
      </c>
      <c r="D13" s="85"/>
    </row>
    <row r="14" spans="1:4" s="67" customFormat="1" ht="37.5" customHeight="1">
      <c r="A14" s="83" t="s">
        <v>11</v>
      </c>
      <c r="B14" s="81" t="s">
        <v>12</v>
      </c>
      <c r="C14" s="84">
        <f>'[1]интернет Туромша пр'!$F$9/1.25</f>
        <v>16.8</v>
      </c>
      <c r="D14" s="85"/>
    </row>
    <row r="15" spans="1:4" s="67" customFormat="1" ht="37.5" customHeight="1">
      <c r="A15" s="83" t="s">
        <v>13</v>
      </c>
      <c r="B15" s="81" t="s">
        <v>14</v>
      </c>
      <c r="C15" s="84">
        <f>'[1]интернет Туромша пр'!$F$21/1.25</f>
        <v>18.4</v>
      </c>
      <c r="D15" s="85"/>
    </row>
    <row r="16" spans="1:4" s="67" customFormat="1" ht="74.25" customHeight="1">
      <c r="A16" s="83" t="s">
        <v>15</v>
      </c>
      <c r="B16" s="81" t="s">
        <v>16</v>
      </c>
      <c r="C16" s="84">
        <f>'[1]интернет Туромша пр'!$F$33/1.25</f>
        <v>6.8</v>
      </c>
      <c r="D16" s="86"/>
    </row>
    <row r="17" spans="1:4" s="67" customFormat="1" ht="37.5" customHeight="1">
      <c r="A17" s="80">
        <v>2</v>
      </c>
      <c r="B17" s="81" t="s">
        <v>17</v>
      </c>
      <c r="C17" s="84"/>
      <c r="D17" s="85"/>
    </row>
    <row r="18" spans="1:4" s="67" customFormat="1" ht="37.5" customHeight="1">
      <c r="A18" s="83" t="s">
        <v>18</v>
      </c>
      <c r="B18" s="81" t="s">
        <v>19</v>
      </c>
      <c r="C18" s="84">
        <f>'[1]интернет Туромша пр'!$F$38/1.25</f>
        <v>8</v>
      </c>
      <c r="D18" s="87"/>
    </row>
    <row r="19" spans="1:4" s="67" customFormat="1" ht="37.5" customHeight="1">
      <c r="A19" s="83" t="s">
        <v>20</v>
      </c>
      <c r="B19" s="88" t="s">
        <v>78</v>
      </c>
      <c r="C19" s="89"/>
      <c r="D19" s="87"/>
    </row>
    <row r="20" spans="1:4" s="67" customFormat="1" ht="37.5" customHeight="1">
      <c r="A20" s="83" t="s">
        <v>22</v>
      </c>
      <c r="B20" s="88" t="s">
        <v>23</v>
      </c>
      <c r="C20" s="113">
        <f>'[2]byfly'!$L$15</f>
        <v>0.0024000000000000002</v>
      </c>
      <c r="D20" s="87"/>
    </row>
    <row r="21" spans="1:4" s="67" customFormat="1" ht="21.75" customHeight="1">
      <c r="A21" s="83" t="s">
        <v>24</v>
      </c>
      <c r="B21" s="88" t="s">
        <v>79</v>
      </c>
      <c r="C21" s="113"/>
      <c r="D21" s="87"/>
    </row>
    <row r="22" spans="1:4" s="67" customFormat="1" ht="19.5" customHeight="1">
      <c r="A22" s="90" t="s">
        <v>26</v>
      </c>
      <c r="B22" s="91" t="s">
        <v>27</v>
      </c>
      <c r="C22" s="113">
        <f>'[2]byfly'!$L$17</f>
        <v>0.0024000000000000002</v>
      </c>
      <c r="D22" s="87"/>
    </row>
    <row r="23" spans="1:4" s="67" customFormat="1" ht="19.5" customHeight="1">
      <c r="A23" s="90" t="s">
        <v>28</v>
      </c>
      <c r="B23" s="91" t="s">
        <v>29</v>
      </c>
      <c r="C23" s="113">
        <f>'[2]byfly'!$L$18</f>
        <v>0.0016</v>
      </c>
      <c r="D23" s="87"/>
    </row>
    <row r="24" spans="1:4" s="67" customFormat="1" ht="21.75" customHeight="1">
      <c r="A24" s="83" t="s">
        <v>30</v>
      </c>
      <c r="B24" s="88" t="s">
        <v>80</v>
      </c>
      <c r="C24" s="113"/>
      <c r="D24" s="87"/>
    </row>
    <row r="25" spans="1:9" s="38" customFormat="1" ht="15.75">
      <c r="A25" s="78">
        <v>1</v>
      </c>
      <c r="B25" s="78">
        <v>2</v>
      </c>
      <c r="C25" s="78">
        <v>3</v>
      </c>
      <c r="D25" s="79"/>
      <c r="E25" s="79"/>
      <c r="F25" s="67"/>
      <c r="G25" s="67"/>
      <c r="H25" s="67"/>
      <c r="I25" s="67"/>
    </row>
    <row r="26" spans="1:4" s="67" customFormat="1" ht="19.5" customHeight="1">
      <c r="A26" s="90" t="s">
        <v>32</v>
      </c>
      <c r="B26" s="91" t="s">
        <v>27</v>
      </c>
      <c r="C26" s="113">
        <f>'[2]byfly'!$L20</f>
        <v>0.0024000000000000002</v>
      </c>
      <c r="D26" s="87"/>
    </row>
    <row r="27" spans="1:4" s="67" customFormat="1" ht="19.5" customHeight="1">
      <c r="A27" s="90" t="s">
        <v>33</v>
      </c>
      <c r="B27" s="91" t="s">
        <v>29</v>
      </c>
      <c r="C27" s="113">
        <f>'[2]byfly'!$L21</f>
        <v>0.0016</v>
      </c>
      <c r="D27" s="87"/>
    </row>
    <row r="28" spans="1:4" s="67" customFormat="1" ht="19.5" customHeight="1">
      <c r="A28" s="90" t="s">
        <v>34</v>
      </c>
      <c r="B28" s="91" t="s">
        <v>35</v>
      </c>
      <c r="C28" s="113">
        <f>'[2]byfly'!$L22</f>
        <v>0.0008</v>
      </c>
      <c r="D28" s="87"/>
    </row>
    <row r="29" spans="1:4" s="67" customFormat="1" ht="57.75" customHeight="1">
      <c r="A29" s="80">
        <v>3</v>
      </c>
      <c r="B29" s="81" t="s">
        <v>81</v>
      </c>
      <c r="C29" s="92"/>
      <c r="D29" s="85"/>
    </row>
    <row r="30" spans="1:5" s="67" customFormat="1" ht="57.75" customHeight="1">
      <c r="A30" s="83" t="s">
        <v>37</v>
      </c>
      <c r="B30" s="81" t="s">
        <v>82</v>
      </c>
      <c r="C30" s="84">
        <f>'[1]интернет Туромша пр'!$F$40/1.25</f>
        <v>9.2</v>
      </c>
      <c r="D30" s="85"/>
      <c r="E30" s="85"/>
    </row>
    <row r="31" spans="1:5" s="67" customFormat="1" ht="37.5" customHeight="1">
      <c r="A31" s="83" t="s">
        <v>83</v>
      </c>
      <c r="B31" s="81" t="s">
        <v>85</v>
      </c>
      <c r="C31" s="84">
        <f>'[1]интернет Туромша пр'!$F$42/1.25</f>
        <v>28.4</v>
      </c>
      <c r="D31" s="85"/>
      <c r="E31" s="85"/>
    </row>
    <row r="32" spans="1:5" s="67" customFormat="1" ht="57.75" customHeight="1">
      <c r="A32" s="83" t="s">
        <v>84</v>
      </c>
      <c r="B32" s="81" t="s">
        <v>87</v>
      </c>
      <c r="C32" s="84">
        <f>'[1]интернет Туромша пр'!$F$43/1.25</f>
        <v>2.52</v>
      </c>
      <c r="D32" s="85"/>
      <c r="E32" s="85"/>
    </row>
    <row r="33" spans="1:5" s="67" customFormat="1" ht="77.25" customHeight="1">
      <c r="A33" s="83" t="s">
        <v>86</v>
      </c>
      <c r="B33" s="81" t="s">
        <v>88</v>
      </c>
      <c r="C33" s="84">
        <f>'[1]интернет Туромша пр'!$F$41/1.25</f>
        <v>12.4</v>
      </c>
      <c r="D33" s="85"/>
      <c r="E33" s="85"/>
    </row>
    <row r="34" spans="1:5" s="67" customFormat="1" ht="37.5" customHeight="1">
      <c r="A34" s="80">
        <v>4</v>
      </c>
      <c r="B34" s="81" t="s">
        <v>53</v>
      </c>
      <c r="C34" s="84"/>
      <c r="D34" s="85"/>
      <c r="E34" s="85"/>
    </row>
    <row r="35" spans="1:9" ht="57.75" customHeight="1">
      <c r="A35" s="83" t="s">
        <v>44</v>
      </c>
      <c r="B35" s="93" t="s">
        <v>55</v>
      </c>
      <c r="C35" s="84">
        <f>'[1]интернет Туромша пр'!$F$22/1.25</f>
        <v>25.6</v>
      </c>
      <c r="E35" s="85"/>
      <c r="F35" s="67"/>
      <c r="G35" s="67"/>
      <c r="H35" s="67"/>
      <c r="I35" s="67"/>
    </row>
    <row r="36" spans="1:9" ht="57.75" customHeight="1">
      <c r="A36" s="83" t="s">
        <v>46</v>
      </c>
      <c r="B36" s="81" t="s">
        <v>57</v>
      </c>
      <c r="C36" s="84">
        <f>'[1]интернет Туромша пр'!$F$20/1.25</f>
        <v>14</v>
      </c>
      <c r="F36" s="67"/>
      <c r="G36" s="67"/>
      <c r="H36" s="67"/>
      <c r="I36" s="67"/>
    </row>
    <row r="37" spans="1:9" ht="38.25" customHeight="1">
      <c r="A37" s="80">
        <v>5</v>
      </c>
      <c r="B37" s="88" t="s">
        <v>58</v>
      </c>
      <c r="C37" s="114">
        <f>'[2]byfly'!$L$46</f>
        <v>4.16</v>
      </c>
      <c r="D37" s="85"/>
      <c r="E37" s="85"/>
      <c r="F37" s="67"/>
      <c r="G37" s="67"/>
      <c r="H37" s="67"/>
      <c r="I37" s="67"/>
    </row>
    <row r="38" spans="1:9" ht="21.75" customHeight="1">
      <c r="A38" s="94" t="s">
        <v>89</v>
      </c>
      <c r="B38" s="81" t="s">
        <v>60</v>
      </c>
      <c r="C38" s="84"/>
      <c r="D38" s="85"/>
      <c r="E38" s="85"/>
      <c r="F38" s="67"/>
      <c r="G38" s="67"/>
      <c r="H38" s="67"/>
      <c r="I38" s="67"/>
    </row>
    <row r="39" spans="1:9" ht="19.5" customHeight="1">
      <c r="A39" s="83" t="s">
        <v>90</v>
      </c>
      <c r="B39" s="88" t="s">
        <v>62</v>
      </c>
      <c r="C39" s="112">
        <f>'[2]byfly'!$L$48</f>
        <v>1.875</v>
      </c>
      <c r="D39" s="85"/>
      <c r="E39" s="85"/>
      <c r="F39" s="67"/>
      <c r="G39" s="67"/>
      <c r="H39" s="67"/>
      <c r="I39" s="67"/>
    </row>
    <row r="40" spans="1:9" ht="19.5" customHeight="1">
      <c r="A40" s="83" t="s">
        <v>91</v>
      </c>
      <c r="B40" s="88" t="s">
        <v>64</v>
      </c>
      <c r="C40" s="113">
        <f>'[2]byfly'!$L$49</f>
        <v>3.4375</v>
      </c>
      <c r="D40" s="85"/>
      <c r="E40" s="85"/>
      <c r="F40" s="67"/>
      <c r="G40" s="67"/>
      <c r="H40" s="67"/>
      <c r="I40" s="67"/>
    </row>
    <row r="41" spans="1:9" ht="19.5" customHeight="1">
      <c r="A41" s="83" t="s">
        <v>92</v>
      </c>
      <c r="B41" s="88" t="s">
        <v>66</v>
      </c>
      <c r="C41" s="112">
        <f>'[2]byfly'!$L$50</f>
        <v>4.375</v>
      </c>
      <c r="D41" s="85"/>
      <c r="E41" s="85"/>
      <c r="F41" s="67"/>
      <c r="G41" s="67"/>
      <c r="H41" s="67"/>
      <c r="I41" s="67"/>
    </row>
    <row r="42" spans="1:9" ht="37.5" customHeight="1">
      <c r="A42" s="96">
        <v>7</v>
      </c>
      <c r="B42" s="97" t="s">
        <v>93</v>
      </c>
      <c r="C42" s="89"/>
      <c r="D42" s="6"/>
      <c r="E42" s="85"/>
      <c r="F42" s="67"/>
      <c r="G42" s="67"/>
      <c r="H42" s="67"/>
      <c r="I42" s="67"/>
    </row>
    <row r="43" spans="1:9" ht="37.5" customHeight="1">
      <c r="A43" s="83" t="s">
        <v>61</v>
      </c>
      <c r="B43" s="98" t="s">
        <v>71</v>
      </c>
      <c r="C43" s="112">
        <f>'[2]byfly'!$L$52</f>
        <v>0.10800000000000001</v>
      </c>
      <c r="D43" s="6"/>
      <c r="E43" s="85"/>
      <c r="F43" s="67"/>
      <c r="G43" s="67"/>
      <c r="H43" s="67"/>
      <c r="I43" s="67"/>
    </row>
    <row r="44" spans="1:9" ht="37.5" customHeight="1">
      <c r="A44" s="83" t="s">
        <v>63</v>
      </c>
      <c r="B44" s="98" t="s">
        <v>73</v>
      </c>
      <c r="C44" s="113">
        <f>'[2]byfly'!$L$53</f>
        <v>0.0824</v>
      </c>
      <c r="D44" s="6"/>
      <c r="E44" s="85"/>
      <c r="F44" s="67"/>
      <c r="G44" s="67"/>
      <c r="H44" s="67"/>
      <c r="I44" s="67"/>
    </row>
    <row r="45" spans="1:9" s="38" customFormat="1" ht="15.75">
      <c r="A45" s="78">
        <v>1</v>
      </c>
      <c r="B45" s="78">
        <v>2</v>
      </c>
      <c r="C45" s="78">
        <v>3</v>
      </c>
      <c r="D45" s="79"/>
      <c r="E45" s="79"/>
      <c r="F45" s="67"/>
      <c r="G45" s="67"/>
      <c r="H45" s="67"/>
      <c r="I45" s="67"/>
    </row>
    <row r="46" spans="1:9" ht="37.5" customHeight="1">
      <c r="A46" s="96">
        <v>8</v>
      </c>
      <c r="B46" s="81" t="s">
        <v>43</v>
      </c>
      <c r="C46" s="99"/>
      <c r="D46" s="6"/>
      <c r="E46" s="85"/>
      <c r="F46" s="67"/>
      <c r="G46" s="67"/>
      <c r="H46" s="67"/>
      <c r="I46" s="67"/>
    </row>
    <row r="47" spans="1:9" ht="37.5" customHeight="1">
      <c r="A47" s="83" t="s">
        <v>67</v>
      </c>
      <c r="B47" s="81" t="s">
        <v>94</v>
      </c>
      <c r="C47" s="84">
        <f>'[1]интернет Туромша пр'!$F$34/1.25</f>
        <v>10.8</v>
      </c>
      <c r="D47" s="6"/>
      <c r="E47" s="85"/>
      <c r="F47" s="67"/>
      <c r="G47" s="67"/>
      <c r="H47" s="67"/>
      <c r="I47" s="67"/>
    </row>
    <row r="48" spans="1:9" ht="37.5" customHeight="1">
      <c r="A48" s="83" t="s">
        <v>68</v>
      </c>
      <c r="B48" s="81" t="s">
        <v>214</v>
      </c>
      <c r="C48" s="84">
        <f>'[2]byfly'!$L$34</f>
        <v>11.959999999999999</v>
      </c>
      <c r="D48" s="6"/>
      <c r="E48" s="85"/>
      <c r="F48" s="67"/>
      <c r="G48" s="67"/>
      <c r="H48" s="67"/>
      <c r="I48" s="67"/>
    </row>
    <row r="49" spans="1:9" ht="37.5" customHeight="1">
      <c r="A49" s="83" t="s">
        <v>210</v>
      </c>
      <c r="B49" s="81" t="s">
        <v>95</v>
      </c>
      <c r="C49" s="84">
        <f>'[1]интернет Туромша пр'!$F$13/1.25</f>
        <v>28.8</v>
      </c>
      <c r="D49" s="6"/>
      <c r="E49" s="85"/>
      <c r="F49" s="67"/>
      <c r="G49" s="67"/>
      <c r="H49" s="67"/>
      <c r="I49" s="67"/>
    </row>
    <row r="50" spans="1:9" ht="37.5" customHeight="1">
      <c r="A50" s="83" t="s">
        <v>211</v>
      </c>
      <c r="B50" s="81" t="s">
        <v>96</v>
      </c>
      <c r="C50" s="84">
        <f>'[1]интернет Туромша пр'!$F$14/1.25</f>
        <v>57.6</v>
      </c>
      <c r="D50" s="6"/>
      <c r="E50" s="85"/>
      <c r="F50" s="67"/>
      <c r="G50" s="67"/>
      <c r="H50" s="67"/>
      <c r="I50" s="67"/>
    </row>
    <row r="51" spans="1:9" ht="37.5" customHeight="1">
      <c r="A51" s="83" t="s">
        <v>212</v>
      </c>
      <c r="B51" s="81" t="s">
        <v>97</v>
      </c>
      <c r="C51" s="84">
        <f>'[1]интернет Туромша пр'!$F$29/1.25</f>
        <v>68</v>
      </c>
      <c r="D51" s="6"/>
      <c r="E51" s="85"/>
      <c r="F51" s="67"/>
      <c r="G51" s="67"/>
      <c r="H51" s="67"/>
      <c r="I51" s="67"/>
    </row>
    <row r="52" spans="1:9" ht="48" customHeight="1">
      <c r="A52" s="83" t="s">
        <v>215</v>
      </c>
      <c r="B52" s="100" t="s">
        <v>98</v>
      </c>
      <c r="C52" s="84">
        <f>'[1]интернет Туромша пр'!$F$30/1.25</f>
        <v>136</v>
      </c>
      <c r="D52" s="101"/>
      <c r="E52" s="101"/>
      <c r="F52" s="67"/>
      <c r="G52" s="67"/>
      <c r="H52" s="67"/>
      <c r="I52" s="67"/>
    </row>
    <row r="53" spans="6:9" ht="12">
      <c r="F53" s="67"/>
      <c r="G53" s="67"/>
      <c r="H53" s="67"/>
      <c r="I53" s="67"/>
    </row>
    <row r="54" spans="6:9" ht="12">
      <c r="F54" s="67"/>
      <c r="G54" s="67"/>
      <c r="H54" s="67"/>
      <c r="I54" s="67"/>
    </row>
    <row r="55" spans="6:9" ht="12">
      <c r="F55" s="67"/>
      <c r="G55" s="67"/>
      <c r="H55" s="67"/>
      <c r="I55" s="67"/>
    </row>
    <row r="56" spans="6:9" ht="12">
      <c r="F56" s="67"/>
      <c r="G56" s="67"/>
      <c r="H56" s="67"/>
      <c r="I56" s="67"/>
    </row>
    <row r="57" spans="6:9" ht="12">
      <c r="F57" s="67"/>
      <c r="G57" s="67"/>
      <c r="H57" s="67"/>
      <c r="I57" s="67"/>
    </row>
    <row r="58" spans="6:9" ht="12">
      <c r="F58" s="67"/>
      <c r="G58" s="67"/>
      <c r="H58" s="67"/>
      <c r="I58" s="67"/>
    </row>
    <row r="59" spans="6:9" ht="12">
      <c r="F59" s="67"/>
      <c r="G59" s="67"/>
      <c r="H59" s="67"/>
      <c r="I59" s="67"/>
    </row>
    <row r="60" spans="6:9" ht="12">
      <c r="F60" s="67"/>
      <c r="G60" s="67"/>
      <c r="H60" s="67"/>
      <c r="I60" s="67"/>
    </row>
    <row r="61" spans="6:9" ht="12">
      <c r="F61" s="67"/>
      <c r="G61" s="67"/>
      <c r="H61" s="67"/>
      <c r="I61" s="67"/>
    </row>
    <row r="62" spans="6:9" ht="12">
      <c r="F62" s="67"/>
      <c r="G62" s="67"/>
      <c r="H62" s="67"/>
      <c r="I62" s="67"/>
    </row>
    <row r="63" spans="6:9" ht="12">
      <c r="F63" s="67"/>
      <c r="G63" s="67"/>
      <c r="H63" s="67"/>
      <c r="I63" s="67"/>
    </row>
    <row r="64" spans="6:9" ht="12">
      <c r="F64" s="67"/>
      <c r="G64" s="67"/>
      <c r="H64" s="67"/>
      <c r="I64" s="67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  <rowBreaks count="2" manualBreakCount="2">
    <brk id="24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85" zoomScaleNormal="85" zoomScalePageLayoutView="0" workbookViewId="0" topLeftCell="A19">
      <selection activeCell="C28" sqref="C28"/>
    </sheetView>
  </sheetViews>
  <sheetFormatPr defaultColWidth="9.00390625" defaultRowHeight="12.75"/>
  <cols>
    <col min="1" max="1" width="6.75390625" style="39" customWidth="1"/>
    <col min="2" max="2" width="62.75390625" style="40" customWidth="1"/>
    <col min="3" max="3" width="22.75390625" style="42" customWidth="1"/>
    <col min="4" max="16384" width="9.125" style="42" customWidth="1"/>
  </cols>
  <sheetData>
    <row r="1" ht="15" customHeight="1">
      <c r="C1" s="118" t="s">
        <v>99</v>
      </c>
    </row>
    <row r="2" ht="15" customHeight="1">
      <c r="C2" s="44" t="s">
        <v>1</v>
      </c>
    </row>
    <row r="3" spans="1:4" s="72" customFormat="1" ht="15" customHeight="1">
      <c r="A3" s="68"/>
      <c r="B3" s="69"/>
      <c r="C3" s="45" t="s">
        <v>204</v>
      </c>
      <c r="D3" s="71"/>
    </row>
    <row r="4" ht="15" customHeight="1">
      <c r="C4" s="43"/>
    </row>
    <row r="5" ht="15" customHeight="1">
      <c r="C5" s="43"/>
    </row>
    <row r="6" spans="1:3" ht="60" customHeight="1">
      <c r="A6" s="120" t="s">
        <v>100</v>
      </c>
      <c r="B6" s="120"/>
      <c r="C6" s="120"/>
    </row>
    <row r="7" spans="1:3" ht="15" customHeight="1">
      <c r="A7" s="63"/>
      <c r="B7" s="63"/>
      <c r="C7" s="63"/>
    </row>
    <row r="8" spans="1:4" s="72" customFormat="1" ht="18" customHeight="1">
      <c r="A8" s="74"/>
      <c r="B8" s="74"/>
      <c r="C8" s="48" t="s">
        <v>235</v>
      </c>
      <c r="D8" s="71"/>
    </row>
    <row r="9" spans="1:3" s="37" customFormat="1" ht="81.75" customHeight="1">
      <c r="A9" s="49" t="s">
        <v>3</v>
      </c>
      <c r="B9" s="49" t="s">
        <v>4</v>
      </c>
      <c r="C9" s="50" t="s">
        <v>5</v>
      </c>
    </row>
    <row r="10" spans="1:3" s="38" customFormat="1" ht="15.75">
      <c r="A10" s="51">
        <v>1</v>
      </c>
      <c r="B10" s="51">
        <v>2</v>
      </c>
      <c r="C10" s="51">
        <v>3</v>
      </c>
    </row>
    <row r="11" spans="1:3" s="37" customFormat="1" ht="37.5" customHeight="1">
      <c r="A11" s="52">
        <v>1</v>
      </c>
      <c r="B11" s="53" t="s">
        <v>6</v>
      </c>
      <c r="C11" s="64"/>
    </row>
    <row r="12" spans="1:4" s="37" customFormat="1" ht="37.5" customHeight="1">
      <c r="A12" s="55" t="s">
        <v>7</v>
      </c>
      <c r="B12" s="56" t="s">
        <v>101</v>
      </c>
      <c r="C12" s="57">
        <f>'[1]интернет Туромша пр'!$F$19</f>
        <v>17</v>
      </c>
      <c r="D12" s="65"/>
    </row>
    <row r="13" spans="1:4" s="37" customFormat="1" ht="37.5" customHeight="1">
      <c r="A13" s="55" t="s">
        <v>9</v>
      </c>
      <c r="B13" s="56" t="s">
        <v>102</v>
      </c>
      <c r="C13" s="57">
        <f>'[1]интернет Туромша пр'!$F$31</f>
        <v>6</v>
      </c>
      <c r="D13" s="65"/>
    </row>
    <row r="14" spans="1:4" s="37" customFormat="1" ht="37.5" customHeight="1">
      <c r="A14" s="55" t="s">
        <v>11</v>
      </c>
      <c r="B14" s="56" t="s">
        <v>103</v>
      </c>
      <c r="C14" s="57">
        <f>'[1]интернет Туромша пр'!$F$32</f>
        <v>6.5</v>
      </c>
      <c r="D14" s="65"/>
    </row>
    <row r="15" spans="1:4" s="37" customFormat="1" ht="36" customHeight="1">
      <c r="A15" s="55" t="s">
        <v>13</v>
      </c>
      <c r="B15" s="56" t="s">
        <v>104</v>
      </c>
      <c r="C15" s="57">
        <f>'[1]интернет Туромша пр'!$F$23</f>
        <v>18.5</v>
      </c>
      <c r="D15" s="65"/>
    </row>
    <row r="16" spans="1:4" s="37" customFormat="1" ht="37.5" customHeight="1">
      <c r="A16" s="55" t="s">
        <v>15</v>
      </c>
      <c r="B16" s="56" t="s">
        <v>105</v>
      </c>
      <c r="C16" s="57">
        <f>'[1]интернет Туромша пр'!$F$24</f>
        <v>34.4</v>
      </c>
      <c r="D16" s="65"/>
    </row>
    <row r="17" spans="1:4" s="37" customFormat="1" ht="37.5" customHeight="1">
      <c r="A17" s="52">
        <v>2</v>
      </c>
      <c r="B17" s="56" t="s">
        <v>106</v>
      </c>
      <c r="C17" s="60"/>
      <c r="D17" s="65"/>
    </row>
    <row r="18" spans="1:4" s="37" customFormat="1" ht="21.75" customHeight="1">
      <c r="A18" s="55" t="s">
        <v>18</v>
      </c>
      <c r="B18" s="56" t="s">
        <v>107</v>
      </c>
      <c r="C18" s="116">
        <f>'[2]byfly'!$I67</f>
        <v>5.5</v>
      </c>
      <c r="D18" s="65"/>
    </row>
    <row r="19" spans="1:4" s="37" customFormat="1" ht="21.75" customHeight="1">
      <c r="A19" s="55" t="s">
        <v>20</v>
      </c>
      <c r="B19" s="56" t="s">
        <v>108</v>
      </c>
      <c r="C19" s="116">
        <f>'[2]byfly'!$I68</f>
        <v>6</v>
      </c>
      <c r="D19" s="65"/>
    </row>
    <row r="20" spans="1:4" s="37" customFormat="1" ht="21.75" customHeight="1">
      <c r="A20" s="55" t="s">
        <v>109</v>
      </c>
      <c r="B20" s="56" t="s">
        <v>110</v>
      </c>
      <c r="C20" s="116">
        <f>'[2]byfly'!$I69</f>
        <v>7.5</v>
      </c>
      <c r="D20" s="65"/>
    </row>
    <row r="21" spans="1:4" s="37" customFormat="1" ht="37.5" customHeight="1">
      <c r="A21" s="55" t="s">
        <v>111</v>
      </c>
      <c r="B21" s="56" t="s">
        <v>113</v>
      </c>
      <c r="C21" s="116">
        <f>'[2]byfly'!$I71</f>
        <v>5.5</v>
      </c>
      <c r="D21" s="65"/>
    </row>
    <row r="22" spans="1:4" s="37" customFormat="1" ht="37.5" customHeight="1">
      <c r="A22" s="55" t="s">
        <v>112</v>
      </c>
      <c r="B22" s="56" t="s">
        <v>115</v>
      </c>
      <c r="C22" s="116">
        <f>'[2]byfly'!$I72</f>
        <v>7.5</v>
      </c>
      <c r="D22" s="65"/>
    </row>
    <row r="23" spans="1:4" s="37" customFormat="1" ht="21.75" customHeight="1">
      <c r="A23" s="55" t="s">
        <v>114</v>
      </c>
      <c r="B23" s="56" t="s">
        <v>118</v>
      </c>
      <c r="C23" s="57">
        <f>'[1]интернет Туромша пр'!$F$36</f>
        <v>4</v>
      </c>
      <c r="D23" s="65"/>
    </row>
    <row r="24" spans="1:4" s="37" customFormat="1" ht="37.5" customHeight="1">
      <c r="A24" s="55" t="s">
        <v>116</v>
      </c>
      <c r="B24" s="56" t="s">
        <v>119</v>
      </c>
      <c r="C24" s="57">
        <f>'[1]интернет Туромша пр'!$F$37</f>
        <v>7.5</v>
      </c>
      <c r="D24" s="65"/>
    </row>
    <row r="25" spans="1:4" s="37" customFormat="1" ht="21.75" customHeight="1">
      <c r="A25" s="55" t="s">
        <v>117</v>
      </c>
      <c r="B25" s="59" t="s">
        <v>120</v>
      </c>
      <c r="C25" s="57">
        <f>'[1]интернет Туромша пр'!$F$35</f>
        <v>4</v>
      </c>
      <c r="D25" s="65"/>
    </row>
    <row r="26" spans="1:3" s="38" customFormat="1" ht="15.75">
      <c r="A26" s="51">
        <v>1</v>
      </c>
      <c r="B26" s="51">
        <v>2</v>
      </c>
      <c r="C26" s="51">
        <v>3</v>
      </c>
    </row>
    <row r="27" spans="1:4" ht="37.5" customHeight="1">
      <c r="A27" s="52">
        <v>3</v>
      </c>
      <c r="B27" s="56" t="s">
        <v>53</v>
      </c>
      <c r="C27" s="60"/>
      <c r="D27" s="65"/>
    </row>
    <row r="28" spans="1:4" ht="57.75" customHeight="1">
      <c r="A28" s="55" t="s">
        <v>37</v>
      </c>
      <c r="B28" s="56" t="s">
        <v>121</v>
      </c>
      <c r="C28" s="57">
        <f>'[1]интернет Туромша пр'!$F$18</f>
        <v>16</v>
      </c>
      <c r="D28" s="65"/>
    </row>
    <row r="29" spans="1:4" ht="57.75" customHeight="1">
      <c r="A29" s="55" t="s">
        <v>83</v>
      </c>
      <c r="B29" s="56" t="s">
        <v>122</v>
      </c>
      <c r="C29" s="57">
        <f>'[1]интернет Туромша пр'!$F$17</f>
        <v>16</v>
      </c>
      <c r="D29" s="65"/>
    </row>
    <row r="30" spans="1:3" ht="18.75">
      <c r="A30" s="40"/>
      <c r="B30" s="66"/>
      <c r="C30" s="36"/>
    </row>
    <row r="31" spans="1:3" ht="18.75">
      <c r="A31" s="40"/>
      <c r="B31" s="66"/>
      <c r="C31" s="36"/>
    </row>
    <row r="32" spans="1:3" ht="18.75">
      <c r="A32" s="47"/>
      <c r="B32" s="66"/>
      <c r="C32" s="36"/>
    </row>
    <row r="33" spans="1:3" ht="18.75">
      <c r="A33" s="47"/>
      <c r="B33" s="66"/>
      <c r="C33" s="36"/>
    </row>
    <row r="34" spans="1:3" ht="18.75">
      <c r="A34" s="47"/>
      <c r="B34" s="66"/>
      <c r="C34" s="36"/>
    </row>
    <row r="35" spans="1:3" ht="18.75">
      <c r="A35" s="47"/>
      <c r="B35" s="66"/>
      <c r="C35" s="36"/>
    </row>
    <row r="36" spans="1:3" ht="18.75">
      <c r="A36" s="47"/>
      <c r="B36" s="66"/>
      <c r="C36" s="36"/>
    </row>
    <row r="37" spans="1:3" ht="18.75">
      <c r="A37" s="47"/>
      <c r="B37" s="66"/>
      <c r="C37" s="36"/>
    </row>
    <row r="38" spans="1:3" ht="18.75">
      <c r="A38" s="47"/>
      <c r="B38" s="66"/>
      <c r="C38" s="36"/>
    </row>
    <row r="39" spans="1:3" ht="18.75">
      <c r="A39" s="47"/>
      <c r="B39" s="66"/>
      <c r="C39" s="36"/>
    </row>
    <row r="40" spans="1:3" ht="18.75">
      <c r="A40" s="47"/>
      <c r="B40" s="66"/>
      <c r="C40" s="36"/>
    </row>
    <row r="41" spans="1:3" ht="18.75">
      <c r="A41" s="47"/>
      <c r="B41" s="66"/>
      <c r="C41" s="36"/>
    </row>
    <row r="42" spans="1:3" ht="18.75">
      <c r="A42" s="47"/>
      <c r="B42" s="66"/>
      <c r="C42" s="36"/>
    </row>
    <row r="43" spans="1:3" ht="18.75">
      <c r="A43" s="47"/>
      <c r="B43" s="66"/>
      <c r="C43" s="36"/>
    </row>
    <row r="44" spans="1:3" ht="18.75">
      <c r="A44" s="47"/>
      <c r="B44" s="66"/>
      <c r="C44" s="36"/>
    </row>
    <row r="45" spans="1:3" ht="18.75">
      <c r="A45" s="47"/>
      <c r="B45" s="66"/>
      <c r="C45" s="36"/>
    </row>
    <row r="46" spans="1:3" ht="18.75">
      <c r="A46" s="47"/>
      <c r="B46" s="66"/>
      <c r="C46" s="36"/>
    </row>
    <row r="47" spans="1:3" ht="18.75">
      <c r="A47" s="47"/>
      <c r="B47" s="66"/>
      <c r="C47" s="36"/>
    </row>
    <row r="48" spans="1:3" ht="18.75">
      <c r="A48" s="47"/>
      <c r="B48" s="66"/>
      <c r="C48" s="36"/>
    </row>
    <row r="49" spans="1:3" ht="18.75">
      <c r="A49" s="47"/>
      <c r="B49" s="66"/>
      <c r="C49" s="36"/>
    </row>
    <row r="50" spans="1:3" ht="18.75">
      <c r="A50" s="47"/>
      <c r="B50" s="66"/>
      <c r="C50" s="36"/>
    </row>
    <row r="51" spans="1:3" ht="18.75">
      <c r="A51" s="47"/>
      <c r="B51" s="66"/>
      <c r="C51" s="36"/>
    </row>
    <row r="52" spans="1:3" ht="18.75">
      <c r="A52" s="47"/>
      <c r="C52" s="36"/>
    </row>
    <row r="53" spans="1:3" ht="18.75">
      <c r="A53" s="47"/>
      <c r="C53" s="36"/>
    </row>
    <row r="54" spans="1:3" ht="18.75">
      <c r="A54" s="47"/>
      <c r="C54" s="36"/>
    </row>
    <row r="55" spans="1:3" ht="18.75">
      <c r="A55" s="47"/>
      <c r="C55" s="36"/>
    </row>
    <row r="56" spans="1:3" ht="18.75">
      <c r="A56" s="47"/>
      <c r="C56" s="36"/>
    </row>
    <row r="57" spans="1:3" ht="18.75">
      <c r="A57" s="47"/>
      <c r="C57" s="36"/>
    </row>
    <row r="58" spans="1:3" ht="18.75">
      <c r="A58" s="47"/>
      <c r="C58" s="36"/>
    </row>
    <row r="59" ht="18.75">
      <c r="A59" s="47"/>
    </row>
    <row r="60" ht="18.75">
      <c r="A60" s="47"/>
    </row>
    <row r="61" ht="18.75">
      <c r="A61" s="47"/>
    </row>
    <row r="62" ht="18.75">
      <c r="A62" s="47"/>
    </row>
    <row r="63" ht="18.75">
      <c r="A63" s="47"/>
    </row>
    <row r="64" ht="18.75">
      <c r="A64" s="47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Zeros="0" tabSelected="1" zoomScale="85" zoomScaleNormal="85" zoomScalePageLayoutView="0" workbookViewId="0" topLeftCell="A25">
      <selection activeCell="C30" sqref="C30"/>
    </sheetView>
  </sheetViews>
  <sheetFormatPr defaultColWidth="9.00390625" defaultRowHeight="12.75"/>
  <cols>
    <col min="1" max="1" width="6.75390625" style="39" customWidth="1"/>
    <col min="2" max="2" width="62.75390625" style="40" customWidth="1"/>
    <col min="3" max="3" width="22.75390625" style="41" customWidth="1"/>
    <col min="4" max="16384" width="9.125" style="42" customWidth="1"/>
  </cols>
  <sheetData>
    <row r="1" ht="15" customHeight="1">
      <c r="C1" s="118" t="s">
        <v>123</v>
      </c>
    </row>
    <row r="2" ht="15" customHeight="1">
      <c r="C2" s="44" t="s">
        <v>1</v>
      </c>
    </row>
    <row r="3" spans="1:4" s="72" customFormat="1" ht="15" customHeight="1">
      <c r="A3" s="68"/>
      <c r="B3" s="69"/>
      <c r="C3" s="45" t="s">
        <v>204</v>
      </c>
      <c r="D3" s="71"/>
    </row>
    <row r="4" spans="2:3" ht="15" customHeight="1">
      <c r="B4" s="42"/>
      <c r="C4" s="43"/>
    </row>
    <row r="5" spans="2:3" ht="15" customHeight="1">
      <c r="B5" s="42"/>
      <c r="C5" s="43"/>
    </row>
    <row r="6" spans="1:3" s="36" customFormat="1" ht="60" customHeight="1">
      <c r="A6" s="121" t="s">
        <v>124</v>
      </c>
      <c r="B6" s="121"/>
      <c r="C6" s="121"/>
    </row>
    <row r="7" spans="1:3" s="36" customFormat="1" ht="15" customHeight="1">
      <c r="A7" s="46"/>
      <c r="B7" s="46"/>
      <c r="C7" s="46"/>
    </row>
    <row r="8" spans="1:4" s="72" customFormat="1" ht="18" customHeight="1">
      <c r="A8" s="74"/>
      <c r="B8" s="74"/>
      <c r="C8" s="48" t="s">
        <v>235</v>
      </c>
      <c r="D8" s="71"/>
    </row>
    <row r="9" spans="1:3" s="37" customFormat="1" ht="81.75" customHeight="1">
      <c r="A9" s="49" t="s">
        <v>3</v>
      </c>
      <c r="B9" s="49" t="s">
        <v>4</v>
      </c>
      <c r="C9" s="50" t="s">
        <v>76</v>
      </c>
    </row>
    <row r="10" spans="1:8" s="38" customFormat="1" ht="18.75">
      <c r="A10" s="51">
        <v>1</v>
      </c>
      <c r="B10" s="51">
        <v>2</v>
      </c>
      <c r="C10" s="51">
        <v>3</v>
      </c>
      <c r="E10" s="37"/>
      <c r="F10" s="37"/>
      <c r="G10" s="37"/>
      <c r="H10" s="37"/>
    </row>
    <row r="11" spans="1:3" s="37" customFormat="1" ht="37.5" customHeight="1">
      <c r="A11" s="52">
        <v>1</v>
      </c>
      <c r="B11" s="53" t="s">
        <v>6</v>
      </c>
      <c r="C11" s="54"/>
    </row>
    <row r="12" spans="1:3" s="37" customFormat="1" ht="37.5" customHeight="1">
      <c r="A12" s="55" t="s">
        <v>7</v>
      </c>
      <c r="B12" s="56" t="s">
        <v>101</v>
      </c>
      <c r="C12" s="57">
        <f>'[2]byfly'!$L$60</f>
        <v>13.6</v>
      </c>
    </row>
    <row r="13" spans="1:3" s="37" customFormat="1" ht="37.5" customHeight="1">
      <c r="A13" s="55" t="s">
        <v>9</v>
      </c>
      <c r="B13" s="56" t="s">
        <v>102</v>
      </c>
      <c r="C13" s="57">
        <f>'[2]byfly'!$L$61</f>
        <v>4.8</v>
      </c>
    </row>
    <row r="14" spans="1:3" s="37" customFormat="1" ht="37.5" customHeight="1">
      <c r="A14" s="55" t="s">
        <v>11</v>
      </c>
      <c r="B14" s="56" t="s">
        <v>125</v>
      </c>
      <c r="C14" s="57">
        <f>'[2]byfly'!$L$62</f>
        <v>5.2</v>
      </c>
    </row>
    <row r="15" spans="1:3" s="37" customFormat="1" ht="37.5" customHeight="1">
      <c r="A15" s="52">
        <v>2</v>
      </c>
      <c r="B15" s="56" t="s">
        <v>17</v>
      </c>
      <c r="C15" s="58"/>
    </row>
    <row r="16" spans="1:3" s="37" customFormat="1" ht="21.75" customHeight="1">
      <c r="A16" s="55" t="s">
        <v>18</v>
      </c>
      <c r="B16" s="56" t="s">
        <v>126</v>
      </c>
      <c r="C16" s="57">
        <f>'[2]byfly'!$L67</f>
        <v>4.4</v>
      </c>
    </row>
    <row r="17" spans="1:3" s="37" customFormat="1" ht="21.75" customHeight="1">
      <c r="A17" s="55" t="s">
        <v>20</v>
      </c>
      <c r="B17" s="56" t="s">
        <v>127</v>
      </c>
      <c r="C17" s="57">
        <f>'[2]byfly'!$L68</f>
        <v>4.8</v>
      </c>
    </row>
    <row r="18" spans="1:3" s="37" customFormat="1" ht="21.75" customHeight="1">
      <c r="A18" s="55" t="s">
        <v>109</v>
      </c>
      <c r="B18" s="56" t="s">
        <v>128</v>
      </c>
      <c r="C18" s="57">
        <f>'[2]byfly'!$L69</f>
        <v>6</v>
      </c>
    </row>
    <row r="19" spans="1:3" s="37" customFormat="1" ht="37.5" customHeight="1">
      <c r="A19" s="55" t="s">
        <v>111</v>
      </c>
      <c r="B19" s="56" t="s">
        <v>113</v>
      </c>
      <c r="C19" s="57">
        <f>'[2]byfly'!$L71</f>
        <v>4.4</v>
      </c>
    </row>
    <row r="20" spans="1:3" s="37" customFormat="1" ht="37.5" customHeight="1">
      <c r="A20" s="55" t="s">
        <v>112</v>
      </c>
      <c r="B20" s="56" t="s">
        <v>115</v>
      </c>
      <c r="C20" s="57">
        <f>'[2]byfly'!$L72</f>
        <v>6</v>
      </c>
    </row>
    <row r="21" spans="1:3" s="37" customFormat="1" ht="37.5" customHeight="1">
      <c r="A21" s="55" t="s">
        <v>114</v>
      </c>
      <c r="B21" s="56" t="s">
        <v>119</v>
      </c>
      <c r="C21" s="57">
        <f>'[2]byfly'!$L$76</f>
        <v>6</v>
      </c>
    </row>
    <row r="22" spans="1:3" s="37" customFormat="1" ht="21.75" customHeight="1">
      <c r="A22" s="55" t="s">
        <v>116</v>
      </c>
      <c r="B22" s="59" t="s">
        <v>129</v>
      </c>
      <c r="C22" s="57">
        <f>'[2]byfly'!$L$77</f>
        <v>3.2</v>
      </c>
    </row>
    <row r="23" spans="1:8" ht="37.5" customHeight="1">
      <c r="A23" s="52">
        <v>3</v>
      </c>
      <c r="B23" s="56" t="s">
        <v>43</v>
      </c>
      <c r="C23" s="60"/>
      <c r="E23" s="37"/>
      <c r="F23" s="37"/>
      <c r="G23" s="37"/>
      <c r="H23" s="37"/>
    </row>
    <row r="24" spans="1:8" ht="38.25" customHeight="1">
      <c r="A24" s="55" t="s">
        <v>37</v>
      </c>
      <c r="B24" s="56" t="s">
        <v>130</v>
      </c>
      <c r="C24" s="57">
        <f>'[2]byfly'!$L$65</f>
        <v>22</v>
      </c>
      <c r="E24" s="37"/>
      <c r="F24" s="37"/>
      <c r="G24" s="37"/>
      <c r="H24" s="37"/>
    </row>
    <row r="25" spans="1:8" s="38" customFormat="1" ht="18.75">
      <c r="A25" s="51">
        <v>1</v>
      </c>
      <c r="B25" s="51">
        <v>2</v>
      </c>
      <c r="C25" s="51">
        <v>3</v>
      </c>
      <c r="E25" s="37"/>
      <c r="F25" s="37"/>
      <c r="G25" s="37"/>
      <c r="H25" s="37"/>
    </row>
    <row r="26" spans="1:8" ht="37.5" customHeight="1">
      <c r="A26" s="52">
        <v>4</v>
      </c>
      <c r="B26" s="56" t="s">
        <v>53</v>
      </c>
      <c r="C26" s="60"/>
      <c r="E26" s="37"/>
      <c r="F26" s="37"/>
      <c r="G26" s="37"/>
      <c r="H26" s="37"/>
    </row>
    <row r="27" spans="1:8" ht="37.5" customHeight="1">
      <c r="A27" s="55" t="s">
        <v>44</v>
      </c>
      <c r="B27" s="56" t="s">
        <v>131</v>
      </c>
      <c r="C27" s="57">
        <f>'[2]byfly'!$L$81</f>
        <v>36</v>
      </c>
      <c r="E27" s="37"/>
      <c r="F27" s="37"/>
      <c r="G27" s="37"/>
      <c r="H27" s="37"/>
    </row>
    <row r="28" spans="1:8" ht="37.5" customHeight="1">
      <c r="A28" s="55" t="s">
        <v>46</v>
      </c>
      <c r="B28" s="56" t="s">
        <v>132</v>
      </c>
      <c r="C28" s="57">
        <f>'[2]byfly'!$L$82</f>
        <v>80</v>
      </c>
      <c r="E28" s="37"/>
      <c r="F28" s="37"/>
      <c r="G28" s="37"/>
      <c r="H28" s="37"/>
    </row>
    <row r="29" spans="1:8" ht="37.5" customHeight="1">
      <c r="A29" s="55" t="s">
        <v>48</v>
      </c>
      <c r="B29" s="56" t="s">
        <v>133</v>
      </c>
      <c r="C29" s="57">
        <f>'[2]byfly'!$L$83</f>
        <v>148</v>
      </c>
      <c r="E29" s="37"/>
      <c r="F29" s="37"/>
      <c r="G29" s="37"/>
      <c r="H29" s="37"/>
    </row>
    <row r="30" spans="1:8" ht="57.75" customHeight="1">
      <c r="A30" s="55" t="s">
        <v>50</v>
      </c>
      <c r="B30" s="56" t="s">
        <v>121</v>
      </c>
      <c r="C30" s="57">
        <f>'[2]byfly'!$L$79</f>
        <v>12.8</v>
      </c>
      <c r="E30" s="37"/>
      <c r="F30" s="37"/>
      <c r="G30" s="37"/>
      <c r="H30" s="37"/>
    </row>
    <row r="31" spans="1:8" ht="57.75" customHeight="1">
      <c r="A31" s="55" t="s">
        <v>52</v>
      </c>
      <c r="B31" s="56" t="s">
        <v>134</v>
      </c>
      <c r="C31" s="57">
        <f>'[2]byfly'!$L$80</f>
        <v>12.8</v>
      </c>
      <c r="E31" s="37"/>
      <c r="F31" s="37"/>
      <c r="G31" s="37"/>
      <c r="H31" s="37"/>
    </row>
    <row r="32" spans="1:8" ht="57.75" customHeight="1">
      <c r="A32" s="52">
        <v>5</v>
      </c>
      <c r="B32" s="56" t="s">
        <v>81</v>
      </c>
      <c r="C32" s="61"/>
      <c r="E32" s="37"/>
      <c r="F32" s="37"/>
      <c r="G32" s="37"/>
      <c r="H32" s="37"/>
    </row>
    <row r="33" spans="1:8" ht="57.75" customHeight="1">
      <c r="A33" s="55" t="s">
        <v>54</v>
      </c>
      <c r="B33" s="56" t="s">
        <v>135</v>
      </c>
      <c r="C33" s="57">
        <f>'[2]byfly'!$L$85</f>
        <v>8.4</v>
      </c>
      <c r="E33" s="37"/>
      <c r="F33" s="37"/>
      <c r="G33" s="37"/>
      <c r="H33" s="37"/>
    </row>
    <row r="34" spans="1:8" ht="18.75">
      <c r="A34" s="40"/>
      <c r="C34" s="62"/>
      <c r="E34" s="37"/>
      <c r="F34" s="37"/>
      <c r="G34" s="37"/>
      <c r="H34" s="37"/>
    </row>
    <row r="35" spans="1:8" ht="18.75">
      <c r="A35" s="47"/>
      <c r="C35" s="62"/>
      <c r="E35" s="37"/>
      <c r="F35" s="37"/>
      <c r="G35" s="37"/>
      <c r="H35" s="37"/>
    </row>
    <row r="36" spans="1:8" ht="18.75">
      <c r="A36" s="47"/>
      <c r="E36" s="37"/>
      <c r="F36" s="37"/>
      <c r="G36" s="37"/>
      <c r="H36" s="37"/>
    </row>
    <row r="37" spans="1:8" ht="18.75">
      <c r="A37" s="47"/>
      <c r="E37" s="37"/>
      <c r="F37" s="37"/>
      <c r="G37" s="37"/>
      <c r="H37" s="37"/>
    </row>
    <row r="38" spans="1:8" ht="18.75">
      <c r="A38" s="47"/>
      <c r="E38" s="37"/>
      <c r="F38" s="37"/>
      <c r="G38" s="37"/>
      <c r="H38" s="37"/>
    </row>
    <row r="39" ht="18.75">
      <c r="A39" s="47"/>
    </row>
    <row r="40" ht="18.75">
      <c r="A40" s="47"/>
    </row>
    <row r="41" ht="18.75">
      <c r="A41" s="47"/>
    </row>
    <row r="42" ht="18.75">
      <c r="A42" s="47"/>
    </row>
    <row r="43" ht="18.75">
      <c r="A43" s="47"/>
    </row>
    <row r="44" ht="18.75">
      <c r="A44" s="47"/>
    </row>
    <row r="45" ht="18.75">
      <c r="A45" s="47"/>
    </row>
    <row r="46" ht="18.75">
      <c r="A46" s="47"/>
    </row>
    <row r="47" ht="18.75">
      <c r="A47" s="47"/>
    </row>
    <row r="48" ht="18.75">
      <c r="A48" s="47"/>
    </row>
    <row r="49" ht="18.75">
      <c r="A49" s="47"/>
    </row>
    <row r="50" ht="18.75">
      <c r="A50" s="47"/>
    </row>
    <row r="51" ht="18.75">
      <c r="A51" s="47"/>
    </row>
    <row r="52" ht="18.75">
      <c r="A52" s="47"/>
    </row>
    <row r="53" ht="18.75">
      <c r="A53" s="47"/>
    </row>
    <row r="54" ht="18.75">
      <c r="A54" s="47"/>
    </row>
    <row r="55" ht="18.75">
      <c r="A55" s="47"/>
    </row>
    <row r="56" ht="18.75">
      <c r="A56" s="47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.875" style="2" customWidth="1"/>
    <col min="2" max="2" width="55.00390625" style="3" customWidth="1"/>
    <col min="3" max="3" width="33.375" style="3" customWidth="1"/>
    <col min="4" max="4" width="10.875" style="4" customWidth="1"/>
    <col min="5" max="16384" width="9.125" style="5" customWidth="1"/>
  </cols>
  <sheetData>
    <row r="1" spans="2:4" ht="15" customHeight="1">
      <c r="B1" s="6"/>
      <c r="C1" s="7" t="s">
        <v>136</v>
      </c>
      <c r="D1" s="8"/>
    </row>
    <row r="2" spans="2:4" ht="15" customHeight="1">
      <c r="B2" s="6"/>
      <c r="C2" s="7" t="s">
        <v>137</v>
      </c>
      <c r="D2" s="9"/>
    </row>
    <row r="3" spans="2:4" ht="15" customHeight="1">
      <c r="B3" s="6"/>
      <c r="C3" s="10" t="s">
        <v>205</v>
      </c>
      <c r="D3" s="11"/>
    </row>
    <row r="4" spans="2:4" ht="15" customHeight="1">
      <c r="B4" s="6"/>
      <c r="C4" s="12"/>
      <c r="D4" s="11"/>
    </row>
    <row r="5" spans="2:4" ht="15" customHeight="1">
      <c r="B5" s="6"/>
      <c r="C5" s="13"/>
      <c r="D5" s="11"/>
    </row>
    <row r="6" spans="2:4" ht="15" customHeight="1">
      <c r="B6" s="6"/>
      <c r="C6" s="13"/>
      <c r="D6" s="11"/>
    </row>
    <row r="7" spans="2:4" ht="15" customHeight="1">
      <c r="B7" s="6"/>
      <c r="C7" s="14"/>
      <c r="D7" s="11"/>
    </row>
    <row r="8" spans="1:4" s="1" customFormat="1" ht="15.75" customHeight="1">
      <c r="A8" s="15" t="s">
        <v>138</v>
      </c>
      <c r="B8" s="15"/>
      <c r="C8" s="16"/>
      <c r="D8" s="17"/>
    </row>
    <row r="9" spans="1:4" s="1" customFormat="1" ht="15.75" customHeight="1">
      <c r="A9" s="18" t="s">
        <v>139</v>
      </c>
      <c r="B9" s="18"/>
      <c r="C9" s="19"/>
      <c r="D9" s="17"/>
    </row>
    <row r="10" spans="1:4" s="1" customFormat="1" ht="15.75" customHeight="1">
      <c r="A10" s="18" t="s">
        <v>140</v>
      </c>
      <c r="B10" s="18"/>
      <c r="C10" s="19"/>
      <c r="D10" s="17"/>
    </row>
    <row r="11" spans="1:4" s="1" customFormat="1" ht="15.75" customHeight="1">
      <c r="A11" s="18" t="s">
        <v>141</v>
      </c>
      <c r="B11" s="18"/>
      <c r="C11" s="19"/>
      <c r="D11" s="17"/>
    </row>
    <row r="12" spans="1:4" s="1" customFormat="1" ht="18.75" customHeight="1">
      <c r="A12" s="18" t="s">
        <v>142</v>
      </c>
      <c r="B12" s="18"/>
      <c r="C12" s="20"/>
      <c r="D12" s="17"/>
    </row>
    <row r="13" spans="2:3" ht="12" customHeight="1">
      <c r="B13" s="18"/>
      <c r="C13" s="20"/>
    </row>
    <row r="14" spans="1:3" ht="16.5" customHeight="1">
      <c r="A14" s="128" t="s">
        <v>143</v>
      </c>
      <c r="B14" s="128"/>
      <c r="C14" s="128"/>
    </row>
    <row r="15" spans="1:3" ht="16.5" customHeight="1">
      <c r="A15" s="128" t="s">
        <v>144</v>
      </c>
      <c r="B15" s="128"/>
      <c r="C15" s="128"/>
    </row>
    <row r="16" spans="1:3" ht="16.5" customHeight="1">
      <c r="A16" s="128" t="s">
        <v>145</v>
      </c>
      <c r="B16" s="128"/>
      <c r="C16" s="128"/>
    </row>
    <row r="17" spans="1:3" ht="16.5" customHeight="1">
      <c r="A17" s="128" t="s">
        <v>146</v>
      </c>
      <c r="B17" s="128"/>
      <c r="C17" s="128"/>
    </row>
    <row r="18" spans="2:3" ht="6.75" customHeight="1">
      <c r="B18" s="20"/>
      <c r="C18" s="20"/>
    </row>
    <row r="19" spans="1:3" ht="49.5" customHeight="1">
      <c r="A19" s="21" t="s">
        <v>147</v>
      </c>
      <c r="B19" s="122" t="s">
        <v>148</v>
      </c>
      <c r="C19" s="122"/>
    </row>
    <row r="20" spans="1:3" ht="6.75" customHeight="1">
      <c r="A20" s="21"/>
      <c r="B20" s="22"/>
      <c r="C20" s="22"/>
    </row>
    <row r="21" spans="1:3" ht="30" customHeight="1">
      <c r="A21" s="21" t="s">
        <v>149</v>
      </c>
      <c r="B21" s="126" t="s">
        <v>150</v>
      </c>
      <c r="C21" s="126"/>
    </row>
    <row r="22" spans="1:3" ht="6.75" customHeight="1">
      <c r="A22" s="21"/>
      <c r="B22" s="23"/>
      <c r="C22" s="23"/>
    </row>
    <row r="23" spans="1:3" ht="18" customHeight="1">
      <c r="A23" s="21" t="s">
        <v>151</v>
      </c>
      <c r="B23" s="122" t="s">
        <v>152</v>
      </c>
      <c r="C23" s="122"/>
    </row>
    <row r="24" spans="1:3" ht="6.75" customHeight="1">
      <c r="A24" s="21"/>
      <c r="B24" s="22"/>
      <c r="C24" s="22"/>
    </row>
    <row r="25" spans="1:3" ht="34.5" customHeight="1">
      <c r="A25" s="21" t="s">
        <v>153</v>
      </c>
      <c r="B25" s="122" t="s">
        <v>154</v>
      </c>
      <c r="C25" s="122"/>
    </row>
    <row r="26" spans="1:3" ht="6.75" customHeight="1">
      <c r="A26" s="21"/>
      <c r="B26" s="22"/>
      <c r="C26" s="22"/>
    </row>
    <row r="27" spans="1:3" ht="45.75" customHeight="1">
      <c r="A27" s="21" t="s">
        <v>155</v>
      </c>
      <c r="B27" s="122" t="s">
        <v>156</v>
      </c>
      <c r="C27" s="122"/>
    </row>
    <row r="28" spans="1:3" ht="6.75" customHeight="1">
      <c r="A28" s="21"/>
      <c r="B28" s="22"/>
      <c r="C28" s="22"/>
    </row>
    <row r="29" spans="1:3" ht="96" customHeight="1">
      <c r="A29" s="21" t="s">
        <v>157</v>
      </c>
      <c r="B29" s="122" t="s">
        <v>158</v>
      </c>
      <c r="C29" s="122"/>
    </row>
    <row r="30" spans="1:3" ht="6.75" customHeight="1">
      <c r="A30" s="21"/>
      <c r="B30" s="22"/>
      <c r="C30" s="22"/>
    </row>
    <row r="31" spans="1:12" ht="95.25" customHeight="1">
      <c r="A31" s="21" t="s">
        <v>159</v>
      </c>
      <c r="B31" s="122" t="s">
        <v>227</v>
      </c>
      <c r="C31" s="122"/>
      <c r="D31" s="14"/>
      <c r="E31" s="24"/>
      <c r="F31" s="24"/>
      <c r="G31" s="24"/>
      <c r="H31" s="24"/>
      <c r="I31" s="24"/>
      <c r="J31" s="24"/>
      <c r="K31" s="24"/>
      <c r="L31" s="24"/>
    </row>
    <row r="32" spans="1:12" ht="6.75" customHeight="1">
      <c r="A32" s="21"/>
      <c r="B32" s="22"/>
      <c r="C32" s="22"/>
      <c r="D32" s="14"/>
      <c r="E32" s="24"/>
      <c r="F32" s="24"/>
      <c r="G32" s="24"/>
      <c r="H32" s="24"/>
      <c r="I32" s="24"/>
      <c r="J32" s="24"/>
      <c r="K32" s="24"/>
      <c r="L32" s="24"/>
    </row>
    <row r="33" spans="1:3" ht="46.5" customHeight="1">
      <c r="A33" s="21" t="s">
        <v>160</v>
      </c>
      <c r="B33" s="122" t="s">
        <v>161</v>
      </c>
      <c r="C33" s="122"/>
    </row>
    <row r="34" spans="1:3" ht="6.75" customHeight="1">
      <c r="A34" s="21"/>
      <c r="B34" s="22"/>
      <c r="C34" s="22"/>
    </row>
    <row r="35" spans="1:13" ht="105.75" customHeight="1">
      <c r="A35" s="21" t="s">
        <v>162</v>
      </c>
      <c r="B35" s="122" t="s">
        <v>163</v>
      </c>
      <c r="C35" s="122"/>
      <c r="D35" s="25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6.75" customHeight="1">
      <c r="A36" s="21"/>
      <c r="B36" s="22"/>
      <c r="C36" s="22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1:3" ht="34.5" customHeight="1">
      <c r="A37" s="21" t="s">
        <v>164</v>
      </c>
      <c r="B37" s="122" t="s">
        <v>165</v>
      </c>
      <c r="C37" s="122"/>
    </row>
    <row r="38" spans="1:3" ht="6.75" customHeight="1">
      <c r="A38" s="21"/>
      <c r="B38" s="22"/>
      <c r="C38" s="22"/>
    </row>
    <row r="39" spans="1:12" ht="62.25" customHeight="1">
      <c r="A39" s="21" t="s">
        <v>166</v>
      </c>
      <c r="B39" s="122" t="s">
        <v>167</v>
      </c>
      <c r="C39" s="122"/>
      <c r="D39" s="14"/>
      <c r="E39" s="27"/>
      <c r="F39" s="27"/>
      <c r="G39" s="27"/>
      <c r="H39" s="27"/>
      <c r="I39" s="27"/>
      <c r="J39" s="27"/>
      <c r="K39" s="27"/>
      <c r="L39" s="27"/>
    </row>
    <row r="40" spans="1:12" ht="6.75" customHeight="1">
      <c r="A40" s="21"/>
      <c r="B40" s="22"/>
      <c r="C40" s="22"/>
      <c r="D40" s="14"/>
      <c r="E40" s="27"/>
      <c r="F40" s="27"/>
      <c r="G40" s="27"/>
      <c r="H40" s="27"/>
      <c r="I40" s="27"/>
      <c r="J40" s="27"/>
      <c r="K40" s="27"/>
      <c r="L40" s="27"/>
    </row>
    <row r="41" spans="1:3" ht="79.5" customHeight="1">
      <c r="A41" s="21" t="s">
        <v>168</v>
      </c>
      <c r="B41" s="126" t="s">
        <v>228</v>
      </c>
      <c r="C41" s="127"/>
    </row>
    <row r="42" spans="1:3" ht="52.5" customHeight="1">
      <c r="A42" s="21"/>
      <c r="B42" s="122" t="s">
        <v>169</v>
      </c>
      <c r="C42" s="122"/>
    </row>
    <row r="43" spans="1:3" ht="6.75" customHeight="1">
      <c r="A43" s="21"/>
      <c r="B43" s="23"/>
      <c r="C43" s="29"/>
    </row>
    <row r="44" spans="1:3" ht="65.25" customHeight="1">
      <c r="A44" s="21" t="s">
        <v>170</v>
      </c>
      <c r="B44" s="126" t="s">
        <v>229</v>
      </c>
      <c r="C44" s="127"/>
    </row>
    <row r="45" spans="1:3" ht="6.75" customHeight="1">
      <c r="A45" s="21"/>
      <c r="B45" s="23"/>
      <c r="C45" s="29"/>
    </row>
    <row r="46" spans="1:3" ht="77.25" customHeight="1">
      <c r="A46" s="21" t="s">
        <v>171</v>
      </c>
      <c r="B46" s="126" t="s">
        <v>172</v>
      </c>
      <c r="C46" s="127"/>
    </row>
    <row r="47" spans="1:5" ht="52.5" customHeight="1">
      <c r="A47" s="21" t="s">
        <v>183</v>
      </c>
      <c r="B47" s="126" t="s">
        <v>202</v>
      </c>
      <c r="C47" s="127"/>
      <c r="D47" s="109"/>
      <c r="E47" s="109"/>
    </row>
    <row r="48" spans="1:3" ht="19.5" customHeight="1">
      <c r="A48" s="21"/>
      <c r="B48" s="23"/>
      <c r="C48" s="28"/>
    </row>
    <row r="49" spans="1:3" ht="16.5" customHeight="1">
      <c r="A49" s="128" t="s">
        <v>173</v>
      </c>
      <c r="B49" s="128"/>
      <c r="C49" s="128"/>
    </row>
    <row r="50" spans="1:3" ht="16.5" customHeight="1">
      <c r="A50" s="128" t="s">
        <v>174</v>
      </c>
      <c r="B50" s="128"/>
      <c r="C50" s="128"/>
    </row>
    <row r="51" spans="1:3" ht="16.5" customHeight="1">
      <c r="A51" s="128" t="s">
        <v>175</v>
      </c>
      <c r="B51" s="128"/>
      <c r="C51" s="128"/>
    </row>
    <row r="52" spans="1:3" ht="16.5" customHeight="1">
      <c r="A52" s="128" t="s">
        <v>176</v>
      </c>
      <c r="B52" s="128"/>
      <c r="C52" s="128"/>
    </row>
    <row r="53" spans="1:3" ht="6.75" customHeight="1">
      <c r="A53" s="21"/>
      <c r="B53" s="30"/>
      <c r="C53" s="30"/>
    </row>
    <row r="54" spans="1:3" ht="52.5" customHeight="1">
      <c r="A54" s="21" t="s">
        <v>147</v>
      </c>
      <c r="B54" s="122" t="s">
        <v>177</v>
      </c>
      <c r="C54" s="122"/>
    </row>
    <row r="55" spans="1:3" ht="6.75" customHeight="1">
      <c r="A55" s="21"/>
      <c r="B55" s="22"/>
      <c r="C55" s="22"/>
    </row>
    <row r="56" spans="1:3" ht="49.5" customHeight="1">
      <c r="A56" s="21" t="s">
        <v>149</v>
      </c>
      <c r="B56" s="122" t="s">
        <v>178</v>
      </c>
      <c r="C56" s="122"/>
    </row>
    <row r="57" spans="1:3" ht="6.75" customHeight="1">
      <c r="A57" s="21"/>
      <c r="B57" s="22"/>
      <c r="C57" s="22"/>
    </row>
    <row r="58" spans="1:3" ht="15.75" customHeight="1">
      <c r="A58" s="21" t="s">
        <v>151</v>
      </c>
      <c r="B58" s="122" t="s">
        <v>152</v>
      </c>
      <c r="C58" s="122"/>
    </row>
    <row r="59" spans="1:3" ht="6.75" customHeight="1">
      <c r="A59" s="21"/>
      <c r="B59" s="22"/>
      <c r="C59" s="22"/>
    </row>
    <row r="60" spans="1:3" ht="32.25" customHeight="1">
      <c r="A60" s="21" t="s">
        <v>153</v>
      </c>
      <c r="B60" s="122" t="s">
        <v>179</v>
      </c>
      <c r="C60" s="122"/>
    </row>
    <row r="61" spans="1:3" ht="6.75" customHeight="1">
      <c r="A61" s="21"/>
      <c r="B61" s="22"/>
      <c r="C61" s="22"/>
    </row>
    <row r="62" spans="1:3" ht="34.5" customHeight="1">
      <c r="A62" s="21" t="s">
        <v>155</v>
      </c>
      <c r="B62" s="122" t="s">
        <v>180</v>
      </c>
      <c r="C62" s="122"/>
    </row>
    <row r="63" spans="1:3" ht="6.75" customHeight="1">
      <c r="A63" s="21"/>
      <c r="B63" s="22"/>
      <c r="C63" s="22"/>
    </row>
    <row r="64" spans="1:3" ht="49.5" customHeight="1">
      <c r="A64" s="21" t="s">
        <v>157</v>
      </c>
      <c r="B64" s="122" t="s">
        <v>156</v>
      </c>
      <c r="C64" s="122"/>
    </row>
    <row r="65" spans="1:3" ht="6.75" customHeight="1">
      <c r="A65" s="21"/>
      <c r="B65" s="22"/>
      <c r="C65" s="22"/>
    </row>
    <row r="66" spans="1:3" ht="96.75" customHeight="1">
      <c r="A66" s="21" t="s">
        <v>159</v>
      </c>
      <c r="B66" s="122" t="s">
        <v>181</v>
      </c>
      <c r="C66" s="122"/>
    </row>
    <row r="67" spans="1:3" ht="6.75" customHeight="1">
      <c r="A67" s="21"/>
      <c r="B67" s="22"/>
      <c r="C67" s="22"/>
    </row>
    <row r="68" spans="1:13" ht="82.5" customHeight="1">
      <c r="A68" s="21" t="s">
        <v>160</v>
      </c>
      <c r="B68" s="122" t="s">
        <v>217</v>
      </c>
      <c r="C68" s="122"/>
      <c r="D68" s="14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6.75" customHeight="1">
      <c r="A69" s="21"/>
      <c r="B69" s="22"/>
      <c r="C69" s="22"/>
      <c r="D69" s="14"/>
      <c r="E69" s="31"/>
      <c r="F69" s="31"/>
      <c r="G69" s="31"/>
      <c r="H69" s="31"/>
      <c r="I69" s="31"/>
      <c r="J69" s="31"/>
      <c r="K69" s="31"/>
      <c r="L69" s="31"/>
      <c r="M69" s="31"/>
    </row>
    <row r="70" spans="1:3" ht="64.5" customHeight="1">
      <c r="A70" s="21" t="s">
        <v>162</v>
      </c>
      <c r="B70" s="122" t="s">
        <v>218</v>
      </c>
      <c r="C70" s="122"/>
    </row>
    <row r="71" spans="1:3" ht="6.75" customHeight="1">
      <c r="A71" s="21"/>
      <c r="B71" s="22"/>
      <c r="C71" s="22"/>
    </row>
    <row r="72" spans="1:3" ht="35.25" customHeight="1">
      <c r="A72" s="21" t="s">
        <v>164</v>
      </c>
      <c r="B72" s="122" t="s">
        <v>219</v>
      </c>
      <c r="C72" s="122"/>
    </row>
    <row r="73" spans="1:3" ht="6.75" customHeight="1">
      <c r="A73" s="21"/>
      <c r="B73" s="22"/>
      <c r="C73" s="22"/>
    </row>
    <row r="74" spans="1:3" ht="47.25" customHeight="1">
      <c r="A74" s="21" t="s">
        <v>166</v>
      </c>
      <c r="B74" s="122" t="s">
        <v>220</v>
      </c>
      <c r="C74" s="122"/>
    </row>
    <row r="75" spans="1:3" ht="6.75" customHeight="1">
      <c r="A75" s="21"/>
      <c r="B75" s="22"/>
      <c r="C75" s="22"/>
    </row>
    <row r="76" spans="1:3" ht="51" customHeight="1">
      <c r="A76" s="21" t="s">
        <v>168</v>
      </c>
      <c r="B76" s="122" t="s">
        <v>161</v>
      </c>
      <c r="C76" s="122"/>
    </row>
    <row r="77" spans="1:3" ht="6.75" customHeight="1">
      <c r="A77" s="21"/>
      <c r="B77" s="22"/>
      <c r="C77" s="22"/>
    </row>
    <row r="78" spans="1:13" ht="106.5" customHeight="1">
      <c r="A78" s="21" t="s">
        <v>170</v>
      </c>
      <c r="B78" s="122" t="s">
        <v>182</v>
      </c>
      <c r="C78" s="122"/>
      <c r="D78" s="32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6.75" customHeight="1">
      <c r="A79" s="21"/>
      <c r="B79" s="22"/>
      <c r="C79" s="22"/>
      <c r="D79" s="32"/>
      <c r="E79" s="33"/>
      <c r="F79" s="33"/>
      <c r="G79" s="33"/>
      <c r="H79" s="33"/>
      <c r="I79" s="33"/>
      <c r="J79" s="33"/>
      <c r="K79" s="33"/>
      <c r="L79" s="33"/>
      <c r="M79" s="33"/>
    </row>
    <row r="80" spans="1:3" ht="33" customHeight="1">
      <c r="A80" s="21" t="s">
        <v>171</v>
      </c>
      <c r="B80" s="122" t="s">
        <v>165</v>
      </c>
      <c r="C80" s="122"/>
    </row>
    <row r="81" spans="1:3" ht="6.75" customHeight="1">
      <c r="A81" s="21"/>
      <c r="B81" s="22"/>
      <c r="C81" s="22"/>
    </row>
    <row r="82" spans="1:12" ht="63" customHeight="1">
      <c r="A82" s="21" t="s">
        <v>183</v>
      </c>
      <c r="B82" s="122" t="s">
        <v>230</v>
      </c>
      <c r="C82" s="122"/>
      <c r="D82" s="32"/>
      <c r="E82" s="34"/>
      <c r="F82" s="34"/>
      <c r="G82" s="34"/>
      <c r="H82" s="34"/>
      <c r="I82" s="34"/>
      <c r="J82" s="34"/>
      <c r="K82" s="34"/>
      <c r="L82" s="34"/>
    </row>
    <row r="83" spans="1:12" ht="6.75" customHeight="1">
      <c r="A83" s="21"/>
      <c r="B83" s="22"/>
      <c r="C83" s="22"/>
      <c r="D83" s="32"/>
      <c r="E83" s="34"/>
      <c r="F83" s="34"/>
      <c r="G83" s="34"/>
      <c r="H83" s="34"/>
      <c r="I83" s="34"/>
      <c r="J83" s="34"/>
      <c r="K83" s="34"/>
      <c r="L83" s="34"/>
    </row>
    <row r="84" spans="1:14" ht="48.75" customHeight="1">
      <c r="A84" s="21" t="s">
        <v>184</v>
      </c>
      <c r="B84" s="122" t="s">
        <v>185</v>
      </c>
      <c r="C84" s="122"/>
      <c r="D84" s="14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6.75" customHeight="1">
      <c r="A85" s="21"/>
      <c r="B85" s="22"/>
      <c r="C85" s="22"/>
      <c r="D85" s="14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78" customHeight="1">
      <c r="A86" s="21" t="s">
        <v>186</v>
      </c>
      <c r="B86" s="126" t="s">
        <v>221</v>
      </c>
      <c r="C86" s="127"/>
      <c r="D86" s="14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47.25" customHeight="1">
      <c r="A87" s="21"/>
      <c r="B87" s="126" t="s">
        <v>187</v>
      </c>
      <c r="C87" s="127"/>
      <c r="D87" s="14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6.75" customHeight="1">
      <c r="A88" s="21"/>
      <c r="B88" s="23"/>
      <c r="C88" s="29"/>
      <c r="D88" s="14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67.5" customHeight="1">
      <c r="A89" s="21" t="s">
        <v>188</v>
      </c>
      <c r="B89" s="129" t="s">
        <v>172</v>
      </c>
      <c r="C89" s="129"/>
      <c r="D89" s="14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6.75" customHeight="1">
      <c r="A90" s="21"/>
      <c r="B90" s="35"/>
      <c r="C90" s="35"/>
      <c r="D90" s="14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49.5" customHeight="1">
      <c r="A91" s="21" t="s">
        <v>189</v>
      </c>
      <c r="B91" s="129" t="s">
        <v>222</v>
      </c>
      <c r="C91" s="129"/>
      <c r="D91" s="14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49.5" customHeight="1">
      <c r="A92" s="21" t="s">
        <v>203</v>
      </c>
      <c r="B92" s="129" t="s">
        <v>202</v>
      </c>
      <c r="C92" s="129"/>
      <c r="D92" s="109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4.25" customHeight="1">
      <c r="A93" s="21"/>
      <c r="B93" s="108"/>
      <c r="C93" s="108"/>
      <c r="D93" s="109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3" ht="16.5" customHeight="1">
      <c r="A94" s="128" t="s">
        <v>190</v>
      </c>
      <c r="B94" s="128"/>
      <c r="C94" s="128"/>
    </row>
    <row r="95" spans="1:3" ht="16.5" customHeight="1">
      <c r="A95" s="124" t="s">
        <v>191</v>
      </c>
      <c r="B95" s="124"/>
      <c r="C95" s="124"/>
    </row>
    <row r="96" spans="1:3" ht="16.5" customHeight="1">
      <c r="A96" s="124" t="s">
        <v>192</v>
      </c>
      <c r="B96" s="124"/>
      <c r="C96" s="124"/>
    </row>
    <row r="97" spans="1:3" ht="16.5" customHeight="1">
      <c r="A97" s="124" t="s">
        <v>193</v>
      </c>
      <c r="B97" s="124"/>
      <c r="C97" s="124"/>
    </row>
    <row r="98" spans="1:3" ht="16.5" customHeight="1">
      <c r="A98" s="124" t="s">
        <v>194</v>
      </c>
      <c r="B98" s="124"/>
      <c r="C98" s="124"/>
    </row>
    <row r="99" ht="6.75" customHeight="1">
      <c r="A99" s="21"/>
    </row>
    <row r="100" spans="1:3" ht="52.5" customHeight="1">
      <c r="A100" s="21" t="s">
        <v>147</v>
      </c>
      <c r="B100" s="123" t="s">
        <v>195</v>
      </c>
      <c r="C100" s="123"/>
    </row>
    <row r="101" spans="1:3" ht="6.75" customHeight="1">
      <c r="A101" s="21"/>
      <c r="B101" s="22"/>
      <c r="C101" s="22"/>
    </row>
    <row r="102" spans="1:3" ht="35.25" customHeight="1">
      <c r="A102" s="21" t="s">
        <v>149</v>
      </c>
      <c r="B102" s="126" t="s">
        <v>196</v>
      </c>
      <c r="C102" s="126"/>
    </row>
    <row r="103" spans="1:3" ht="6.75" customHeight="1">
      <c r="A103" s="21"/>
      <c r="B103" s="23"/>
      <c r="C103" s="23"/>
    </row>
    <row r="104" spans="1:3" ht="36" customHeight="1">
      <c r="A104" s="21" t="s">
        <v>151</v>
      </c>
      <c r="B104" s="123" t="s">
        <v>197</v>
      </c>
      <c r="C104" s="123"/>
    </row>
    <row r="105" spans="1:3" ht="6.75" customHeight="1">
      <c r="A105" s="21"/>
      <c r="B105" s="29"/>
      <c r="C105" s="29"/>
    </row>
    <row r="106" spans="1:3" ht="51.75" customHeight="1">
      <c r="A106" s="21" t="s">
        <v>153</v>
      </c>
      <c r="B106" s="122" t="s">
        <v>156</v>
      </c>
      <c r="C106" s="122"/>
    </row>
    <row r="107" spans="1:3" ht="6.75" customHeight="1">
      <c r="A107" s="21"/>
      <c r="B107" s="22"/>
      <c r="C107" s="22"/>
    </row>
    <row r="108" spans="1:3" ht="34.5" customHeight="1">
      <c r="A108" s="21" t="s">
        <v>155</v>
      </c>
      <c r="B108" s="122" t="s">
        <v>231</v>
      </c>
      <c r="C108" s="122"/>
    </row>
    <row r="109" spans="1:3" ht="6.75" customHeight="1">
      <c r="A109" s="21"/>
      <c r="B109" s="22"/>
      <c r="C109" s="22"/>
    </row>
    <row r="110" spans="1:3" ht="127.5" customHeight="1">
      <c r="A110" s="21" t="s">
        <v>157</v>
      </c>
      <c r="B110" s="123" t="s">
        <v>223</v>
      </c>
      <c r="C110" s="123"/>
    </row>
    <row r="111" spans="1:3" ht="6.75" customHeight="1">
      <c r="A111" s="21"/>
      <c r="B111" s="29"/>
      <c r="C111" s="29"/>
    </row>
    <row r="112" spans="1:3" ht="6.75" customHeight="1">
      <c r="A112" s="21"/>
      <c r="B112" s="29"/>
      <c r="C112" s="29"/>
    </row>
    <row r="113" spans="1:3" ht="48.75" customHeight="1">
      <c r="A113" s="21" t="s">
        <v>159</v>
      </c>
      <c r="B113" s="122" t="s">
        <v>232</v>
      </c>
      <c r="C113" s="122"/>
    </row>
    <row r="114" spans="1:3" ht="6.75" customHeight="1">
      <c r="A114" s="21"/>
      <c r="B114" s="22"/>
      <c r="C114" s="22"/>
    </row>
    <row r="115" spans="1:12" ht="96" customHeight="1">
      <c r="A115" s="21" t="s">
        <v>160</v>
      </c>
      <c r="B115" s="122" t="s">
        <v>224</v>
      </c>
      <c r="C115" s="122"/>
      <c r="D115" s="14"/>
      <c r="E115" s="24"/>
      <c r="F115" s="24"/>
      <c r="G115" s="24"/>
      <c r="H115" s="24"/>
      <c r="I115" s="24"/>
      <c r="J115" s="24"/>
      <c r="K115" s="24"/>
      <c r="L115" s="24"/>
    </row>
    <row r="116" spans="1:3" ht="6.75" customHeight="1">
      <c r="A116" s="21"/>
      <c r="B116" s="22"/>
      <c r="C116" s="22"/>
    </row>
    <row r="117" spans="1:3" ht="16.5" customHeight="1">
      <c r="A117" s="128" t="s">
        <v>198</v>
      </c>
      <c r="B117" s="128"/>
      <c r="C117" s="128"/>
    </row>
    <row r="118" spans="1:3" ht="16.5" customHeight="1">
      <c r="A118" s="124" t="s">
        <v>191</v>
      </c>
      <c r="B118" s="124"/>
      <c r="C118" s="124"/>
    </row>
    <row r="119" spans="1:3" ht="16.5" customHeight="1">
      <c r="A119" s="124" t="s">
        <v>192</v>
      </c>
      <c r="B119" s="124"/>
      <c r="C119" s="124"/>
    </row>
    <row r="120" spans="1:3" ht="16.5" customHeight="1">
      <c r="A120" s="124" t="s">
        <v>199</v>
      </c>
      <c r="B120" s="124"/>
      <c r="C120" s="124"/>
    </row>
    <row r="121" spans="1:3" ht="16.5" customHeight="1">
      <c r="A121" s="125" t="s">
        <v>176</v>
      </c>
      <c r="B121" s="125"/>
      <c r="C121" s="125"/>
    </row>
    <row r="122" ht="6.75" customHeight="1">
      <c r="A122" s="7"/>
    </row>
    <row r="123" spans="1:3" ht="51" customHeight="1">
      <c r="A123" s="21" t="s">
        <v>147</v>
      </c>
      <c r="B123" s="122" t="s">
        <v>200</v>
      </c>
      <c r="C123" s="122"/>
    </row>
    <row r="124" spans="1:3" ht="5.25" customHeight="1">
      <c r="A124" s="21"/>
      <c r="B124" s="22"/>
      <c r="C124" s="22"/>
    </row>
    <row r="125" spans="1:3" ht="45.75" customHeight="1">
      <c r="A125" s="21" t="s">
        <v>149</v>
      </c>
      <c r="B125" s="122" t="s">
        <v>201</v>
      </c>
      <c r="C125" s="122"/>
    </row>
    <row r="126" spans="1:3" ht="5.25" customHeight="1">
      <c r="A126" s="21"/>
      <c r="B126" s="22"/>
      <c r="C126" s="22"/>
    </row>
    <row r="127" spans="1:3" ht="18" customHeight="1">
      <c r="A127" s="21" t="s">
        <v>151</v>
      </c>
      <c r="B127" s="122" t="s">
        <v>152</v>
      </c>
      <c r="C127" s="122"/>
    </row>
    <row r="128" spans="1:3" ht="5.25" customHeight="1">
      <c r="A128" s="21"/>
      <c r="B128" s="22"/>
      <c r="C128" s="22"/>
    </row>
    <row r="129" spans="1:3" ht="30" customHeight="1">
      <c r="A129" s="21" t="s">
        <v>153</v>
      </c>
      <c r="B129" s="122" t="s">
        <v>179</v>
      </c>
      <c r="C129" s="122"/>
    </row>
    <row r="130" spans="1:3" ht="5.25" customHeight="1">
      <c r="A130" s="21"/>
      <c r="B130" s="22"/>
      <c r="C130" s="22"/>
    </row>
    <row r="131" spans="1:3" ht="32.25" customHeight="1">
      <c r="A131" s="21" t="s">
        <v>155</v>
      </c>
      <c r="B131" s="123" t="s">
        <v>180</v>
      </c>
      <c r="C131" s="123"/>
    </row>
    <row r="132" spans="1:3" ht="5.25" customHeight="1">
      <c r="A132" s="21"/>
      <c r="B132" s="29"/>
      <c r="C132" s="29"/>
    </row>
    <row r="133" spans="1:3" ht="31.5" customHeight="1">
      <c r="A133" s="21" t="s">
        <v>157</v>
      </c>
      <c r="B133" s="122" t="s">
        <v>233</v>
      </c>
      <c r="C133" s="122"/>
    </row>
    <row r="134" spans="2:3" ht="5.25" customHeight="1">
      <c r="B134" s="29"/>
      <c r="C134" s="29"/>
    </row>
    <row r="135" spans="1:3" ht="46.5" customHeight="1">
      <c r="A135" s="21" t="s">
        <v>159</v>
      </c>
      <c r="B135" s="123" t="s">
        <v>156</v>
      </c>
      <c r="C135" s="123"/>
    </row>
    <row r="136" spans="1:3" ht="5.25" customHeight="1">
      <c r="A136" s="21"/>
      <c r="B136" s="29"/>
      <c r="C136" s="29"/>
    </row>
    <row r="137" spans="1:3" ht="124.5" customHeight="1">
      <c r="A137" s="21" t="s">
        <v>160</v>
      </c>
      <c r="B137" s="123" t="s">
        <v>225</v>
      </c>
      <c r="C137" s="123"/>
    </row>
    <row r="138" spans="1:3" ht="5.25" customHeight="1">
      <c r="A138" s="21"/>
      <c r="B138" s="29"/>
      <c r="C138" s="29"/>
    </row>
    <row r="139" spans="1:3" ht="36" customHeight="1">
      <c r="A139" s="21" t="s">
        <v>162</v>
      </c>
      <c r="B139" s="122" t="s">
        <v>234</v>
      </c>
      <c r="C139" s="122"/>
    </row>
    <row r="140" spans="1:3" ht="5.25" customHeight="1">
      <c r="A140" s="21"/>
      <c r="B140" s="29"/>
      <c r="C140" s="29"/>
    </row>
    <row r="141" spans="1:3" ht="99.75" customHeight="1">
      <c r="A141" s="21" t="s">
        <v>164</v>
      </c>
      <c r="B141" s="122" t="s">
        <v>226</v>
      </c>
      <c r="C141" s="122"/>
    </row>
    <row r="142" spans="1:3" ht="5.25" customHeight="1">
      <c r="A142" s="21"/>
      <c r="B142" s="22"/>
      <c r="C142" s="22"/>
    </row>
    <row r="143" spans="1:13" ht="80.25" customHeight="1">
      <c r="A143" s="21"/>
      <c r="B143" s="5"/>
      <c r="C143" s="5"/>
      <c r="D143" s="14"/>
      <c r="E143" s="31"/>
      <c r="F143" s="31"/>
      <c r="G143" s="31"/>
      <c r="H143" s="31"/>
      <c r="I143" s="31"/>
      <c r="J143" s="31"/>
      <c r="K143" s="31"/>
      <c r="L143" s="31"/>
      <c r="M143" s="31"/>
    </row>
    <row r="144" ht="15.75">
      <c r="A144" s="21"/>
    </row>
  </sheetData>
  <sheetProtection/>
  <mergeCells count="73">
    <mergeCell ref="B139:C139"/>
    <mergeCell ref="B92:C92"/>
    <mergeCell ref="B102:C102"/>
    <mergeCell ref="B104:C104"/>
    <mergeCell ref="B106:C106"/>
    <mergeCell ref="B74:C74"/>
    <mergeCell ref="B76:C76"/>
    <mergeCell ref="B78:C78"/>
    <mergeCell ref="B80:C80"/>
    <mergeCell ref="A117:C117"/>
    <mergeCell ref="B141:C141"/>
    <mergeCell ref="B82:C82"/>
    <mergeCell ref="B84:C84"/>
    <mergeCell ref="B87:C87"/>
    <mergeCell ref="B89:C89"/>
    <mergeCell ref="B91:C91"/>
    <mergeCell ref="B108:C108"/>
    <mergeCell ref="B110:C110"/>
    <mergeCell ref="B137:C137"/>
    <mergeCell ref="B113:C113"/>
    <mergeCell ref="B56:C56"/>
    <mergeCell ref="B58:C58"/>
    <mergeCell ref="B60:C60"/>
    <mergeCell ref="B62:C62"/>
    <mergeCell ref="B64:C64"/>
    <mergeCell ref="B66:C66"/>
    <mergeCell ref="B23:C23"/>
    <mergeCell ref="B25:C25"/>
    <mergeCell ref="B27:C27"/>
    <mergeCell ref="B47:C47"/>
    <mergeCell ref="A52:C52"/>
    <mergeCell ref="B54:C54"/>
    <mergeCell ref="A49:C49"/>
    <mergeCell ref="B29:C29"/>
    <mergeCell ref="B31:C31"/>
    <mergeCell ref="B33:C33"/>
    <mergeCell ref="A14:C14"/>
    <mergeCell ref="A15:C15"/>
    <mergeCell ref="A16:C16"/>
    <mergeCell ref="A17:C17"/>
    <mergeCell ref="B19:C19"/>
    <mergeCell ref="B21:C21"/>
    <mergeCell ref="B35:C35"/>
    <mergeCell ref="B37:C37"/>
    <mergeCell ref="B39:C39"/>
    <mergeCell ref="A50:C50"/>
    <mergeCell ref="A51:C51"/>
    <mergeCell ref="B41:C41"/>
    <mergeCell ref="B42:C42"/>
    <mergeCell ref="B44:C44"/>
    <mergeCell ref="B46:C46"/>
    <mergeCell ref="B68:C68"/>
    <mergeCell ref="B86:C86"/>
    <mergeCell ref="A94:C94"/>
    <mergeCell ref="A95:C95"/>
    <mergeCell ref="A96:C96"/>
    <mergeCell ref="B100:C100"/>
    <mergeCell ref="A97:C97"/>
    <mergeCell ref="A98:C98"/>
    <mergeCell ref="B70:C70"/>
    <mergeCell ref="B72:C72"/>
    <mergeCell ref="A118:C118"/>
    <mergeCell ref="A119:C119"/>
    <mergeCell ref="B115:C115"/>
    <mergeCell ref="A120:C120"/>
    <mergeCell ref="A121:C121"/>
    <mergeCell ref="B123:C123"/>
    <mergeCell ref="B125:C125"/>
    <mergeCell ref="B127:C127"/>
    <mergeCell ref="B129:C129"/>
    <mergeCell ref="B131:C131"/>
    <mergeCell ref="B133:C133"/>
    <mergeCell ref="B135:C135"/>
  </mergeCells>
  <printOptions/>
  <pageMargins left="0.71" right="0.43" top="0.43" bottom="0.43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2019-04-12T08:16:46Z</cp:lastPrinted>
  <dcterms:created xsi:type="dcterms:W3CDTF">2015-09-11T05:40:40Z</dcterms:created>
  <dcterms:modified xsi:type="dcterms:W3CDTF">2019-04-22T08:56:50Z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  <property fmtid="{D5CDD505-2E9C-101B-9397-08002B2CF9AE}" pid="3" name="_AdHocReviewCycleID">
    <vt:i4>-1404156115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